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slicers/slicer1.xml" ContentType="application/vnd.ms-excel.slicer+xml"/>
  <Override PartName="/xl/drawings/drawing3.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defaultThemeVersion="166925"/>
  <mc:AlternateContent xmlns:mc="http://schemas.openxmlformats.org/markup-compatibility/2006">
    <mc:Choice Requires="x15">
      <x15ac:absPath xmlns:x15ac="http://schemas.microsoft.com/office/spreadsheetml/2010/11/ac" url="C:\Users\kamal\Downloads\Danone\"/>
    </mc:Choice>
  </mc:AlternateContent>
  <xr:revisionPtr revIDLastSave="0" documentId="13_ncr:1_{2C840874-1F24-474E-AEA5-98750BF41E90}" xr6:coauthVersionLast="47" xr6:coauthVersionMax="47" xr10:uidLastSave="{00000000-0000-0000-0000-000000000000}"/>
  <bookViews>
    <workbookView xWindow="-108" yWindow="-108" windowWidth="23256" windowHeight="12456" firstSheet="1" activeTab="2" xr2:uid="{31297C50-16FE-4BF7-8812-B773919F3E7A}"/>
  </bookViews>
  <sheets>
    <sheet name="Gap Analysis" sheetId="5" state="hidden" r:id="rId1"/>
    <sheet name="Project Gantt Chart" sheetId="2" r:id="rId2"/>
    <sheet name="Project Plan " sheetId="1" r:id="rId3"/>
    <sheet name="Master Data" sheetId="3" r:id="rId4"/>
    <sheet name="Sheet1" sheetId="9" r:id="rId5"/>
    <sheet name="Comparison" sheetId="8" state="hidden" r:id="rId6"/>
  </sheets>
  <definedNames>
    <definedName name="_xlnm._FilterDatabase" localSheetId="0" hidden="1">'Gap Analysis'!$A$7:$F$42</definedName>
    <definedName name="Slicer_Module">#N/A</definedName>
  </definedNames>
  <calcPr calcId="191029"/>
  <pivotCaches>
    <pivotCache cacheId="5" r:id="rId7"/>
  </pivotCaches>
  <extLs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2" l="1"/>
  <c r="B8" i="2"/>
  <c r="F3" i="2"/>
  <c r="F5" i="2" s="1"/>
  <c r="D11" i="1"/>
  <c r="D12" i="1"/>
  <c r="D4" i="1"/>
  <c r="D5" i="1"/>
  <c r="D6" i="1"/>
  <c r="D7" i="1"/>
  <c r="D8" i="1"/>
  <c r="D9" i="1"/>
  <c r="D10" i="1"/>
  <c r="D13" i="1"/>
  <c r="D14" i="1"/>
  <c r="D15" i="1"/>
  <c r="F4" i="2" l="1"/>
  <c r="G3" i="2"/>
  <c r="H3" i="2" s="1"/>
  <c r="H5" i="2" s="1"/>
  <c r="B14" i="2"/>
  <c r="I3" i="2" l="1"/>
  <c r="J3" i="2" s="1"/>
  <c r="K3" i="2" s="1"/>
  <c r="B10" i="2"/>
  <c r="J5" i="2" l="1"/>
  <c r="L3" i="2"/>
  <c r="K4" i="2"/>
  <c r="B6" i="2"/>
  <c r="D105" i="2"/>
  <c r="C105" i="2"/>
  <c r="B105" i="2"/>
  <c r="D104" i="2"/>
  <c r="C104" i="2"/>
  <c r="B104" i="2"/>
  <c r="D103" i="2"/>
  <c r="C103" i="2"/>
  <c r="E103" i="2" s="1"/>
  <c r="B103" i="2"/>
  <c r="D102" i="2"/>
  <c r="C102" i="2"/>
  <c r="B102" i="2"/>
  <c r="D101" i="2"/>
  <c r="C101" i="2"/>
  <c r="B101" i="2"/>
  <c r="D100" i="2"/>
  <c r="C100" i="2"/>
  <c r="B100" i="2"/>
  <c r="D99" i="2"/>
  <c r="C99" i="2"/>
  <c r="E99" i="2" s="1"/>
  <c r="B99" i="2"/>
  <c r="D98" i="2"/>
  <c r="C98" i="2"/>
  <c r="B98" i="2"/>
  <c r="D97" i="2"/>
  <c r="C97" i="2"/>
  <c r="B97" i="2"/>
  <c r="D96" i="2"/>
  <c r="C96" i="2"/>
  <c r="B96" i="2"/>
  <c r="D95" i="2"/>
  <c r="C95" i="2"/>
  <c r="B95" i="2"/>
  <c r="D94" i="2"/>
  <c r="C94" i="2"/>
  <c r="B94" i="2"/>
  <c r="D93" i="2"/>
  <c r="C93" i="2"/>
  <c r="E93" i="2" s="1"/>
  <c r="B93" i="2"/>
  <c r="D92" i="2"/>
  <c r="C92" i="2"/>
  <c r="B92" i="2"/>
  <c r="D91" i="2"/>
  <c r="C91" i="2"/>
  <c r="E91" i="2" s="1"/>
  <c r="B91" i="2"/>
  <c r="D90" i="2"/>
  <c r="C90" i="2"/>
  <c r="B90" i="2"/>
  <c r="D89" i="2"/>
  <c r="C89" i="2"/>
  <c r="B89" i="2"/>
  <c r="D88" i="2"/>
  <c r="C88" i="2"/>
  <c r="B88" i="2"/>
  <c r="D87" i="2"/>
  <c r="C87" i="2"/>
  <c r="E87" i="2" s="1"/>
  <c r="B87" i="2"/>
  <c r="D86" i="2"/>
  <c r="C86" i="2"/>
  <c r="B86" i="2"/>
  <c r="D85" i="2"/>
  <c r="C85" i="2"/>
  <c r="E85" i="2" s="1"/>
  <c r="B85" i="2"/>
  <c r="D84" i="2"/>
  <c r="C84" i="2"/>
  <c r="B84" i="2"/>
  <c r="D83" i="2"/>
  <c r="C83" i="2"/>
  <c r="B83" i="2"/>
  <c r="D82" i="2"/>
  <c r="C82" i="2"/>
  <c r="B82" i="2"/>
  <c r="D81" i="2"/>
  <c r="C81" i="2"/>
  <c r="E81" i="2" s="1"/>
  <c r="B81" i="2"/>
  <c r="D80" i="2"/>
  <c r="C80" i="2"/>
  <c r="B80" i="2"/>
  <c r="D79" i="2"/>
  <c r="C79" i="2"/>
  <c r="E79" i="2" s="1"/>
  <c r="B79" i="2"/>
  <c r="D78" i="2"/>
  <c r="C78" i="2"/>
  <c r="B78" i="2"/>
  <c r="D77" i="2"/>
  <c r="C77" i="2"/>
  <c r="B77" i="2"/>
  <c r="D76" i="2"/>
  <c r="C76" i="2"/>
  <c r="B76" i="2"/>
  <c r="D75" i="2"/>
  <c r="C75" i="2"/>
  <c r="E75" i="2" s="1"/>
  <c r="B75" i="2"/>
  <c r="D74" i="2"/>
  <c r="C74" i="2"/>
  <c r="B74" i="2"/>
  <c r="D73" i="2"/>
  <c r="C73" i="2"/>
  <c r="E73" i="2" s="1"/>
  <c r="B73" i="2"/>
  <c r="D72" i="2"/>
  <c r="C72" i="2"/>
  <c r="B72" i="2"/>
  <c r="D71" i="2"/>
  <c r="C71" i="2"/>
  <c r="B71" i="2"/>
  <c r="D70" i="2"/>
  <c r="C70" i="2"/>
  <c r="B70" i="2"/>
  <c r="D69" i="2"/>
  <c r="C69" i="2"/>
  <c r="E69" i="2" s="1"/>
  <c r="B69" i="2"/>
  <c r="D68" i="2"/>
  <c r="C68" i="2"/>
  <c r="B68" i="2"/>
  <c r="D67" i="2"/>
  <c r="C67" i="2"/>
  <c r="E67" i="2" s="1"/>
  <c r="B67" i="2"/>
  <c r="D66" i="2"/>
  <c r="C66" i="2"/>
  <c r="B66" i="2"/>
  <c r="D65" i="2"/>
  <c r="C65" i="2"/>
  <c r="B65" i="2"/>
  <c r="D64" i="2"/>
  <c r="C64" i="2"/>
  <c r="B64" i="2"/>
  <c r="D63" i="2"/>
  <c r="C63" i="2"/>
  <c r="E63" i="2" s="1"/>
  <c r="B63" i="2"/>
  <c r="D62" i="2"/>
  <c r="C62" i="2"/>
  <c r="B62" i="2"/>
  <c r="D61" i="2"/>
  <c r="C61" i="2"/>
  <c r="E61" i="2" s="1"/>
  <c r="B61" i="2"/>
  <c r="D60" i="2"/>
  <c r="C60" i="2"/>
  <c r="B60" i="2"/>
  <c r="D59" i="2"/>
  <c r="C59" i="2"/>
  <c r="B59" i="2"/>
  <c r="D58" i="2"/>
  <c r="C58" i="2"/>
  <c r="B58" i="2"/>
  <c r="D57" i="2"/>
  <c r="C57" i="2"/>
  <c r="E57" i="2" s="1"/>
  <c r="B57" i="2"/>
  <c r="D56" i="2"/>
  <c r="C56" i="2"/>
  <c r="B56" i="2"/>
  <c r="D55" i="2"/>
  <c r="C55" i="2"/>
  <c r="E55" i="2" s="1"/>
  <c r="B55" i="2"/>
  <c r="D54" i="2"/>
  <c r="C54" i="2"/>
  <c r="B54" i="2"/>
  <c r="D53" i="2"/>
  <c r="C53" i="2"/>
  <c r="B53" i="2"/>
  <c r="D52" i="2"/>
  <c r="C52" i="2"/>
  <c r="B52" i="2"/>
  <c r="D51" i="2"/>
  <c r="C51" i="2"/>
  <c r="E51" i="2" s="1"/>
  <c r="B51" i="2"/>
  <c r="D50" i="2"/>
  <c r="C50" i="2"/>
  <c r="B50" i="2"/>
  <c r="D49" i="2"/>
  <c r="C49" i="2"/>
  <c r="E49" i="2" s="1"/>
  <c r="B49" i="2"/>
  <c r="D48" i="2"/>
  <c r="C48" i="2"/>
  <c r="B48" i="2"/>
  <c r="D47" i="2"/>
  <c r="C47" i="2"/>
  <c r="B47" i="2"/>
  <c r="D46" i="2"/>
  <c r="C46" i="2"/>
  <c r="B46" i="2"/>
  <c r="D45" i="2"/>
  <c r="C45" i="2"/>
  <c r="B45" i="2"/>
  <c r="D44" i="2"/>
  <c r="C44" i="2"/>
  <c r="B44" i="2"/>
  <c r="D43" i="2"/>
  <c r="C43" i="2"/>
  <c r="E43" i="2" s="1"/>
  <c r="B43" i="2"/>
  <c r="D42" i="2"/>
  <c r="C42" i="2"/>
  <c r="B42" i="2"/>
  <c r="D41" i="2"/>
  <c r="C41" i="2"/>
  <c r="B41" i="2"/>
  <c r="D40" i="2"/>
  <c r="C40" i="2"/>
  <c r="B40" i="2"/>
  <c r="D39" i="2"/>
  <c r="C39" i="2"/>
  <c r="E39" i="2" s="1"/>
  <c r="B39" i="2"/>
  <c r="D38" i="2"/>
  <c r="C38" i="2"/>
  <c r="B38" i="2"/>
  <c r="D37" i="2"/>
  <c r="C37" i="2"/>
  <c r="B37" i="2"/>
  <c r="D36" i="2"/>
  <c r="C36" i="2"/>
  <c r="B36" i="2"/>
  <c r="D35" i="2"/>
  <c r="C35" i="2"/>
  <c r="B35" i="2"/>
  <c r="D34" i="2"/>
  <c r="C34" i="2"/>
  <c r="B34" i="2"/>
  <c r="D33" i="2"/>
  <c r="C33" i="2"/>
  <c r="B33" i="2"/>
  <c r="D32" i="2"/>
  <c r="C32" i="2"/>
  <c r="B32" i="2"/>
  <c r="D31" i="2"/>
  <c r="C31" i="2"/>
  <c r="B31" i="2"/>
  <c r="D30" i="2"/>
  <c r="C30" i="2"/>
  <c r="B30" i="2"/>
  <c r="D29" i="2"/>
  <c r="C29" i="2"/>
  <c r="B29" i="2"/>
  <c r="D28" i="2"/>
  <c r="C28" i="2"/>
  <c r="B28" i="2"/>
  <c r="D27" i="2"/>
  <c r="C27" i="2"/>
  <c r="B27" i="2"/>
  <c r="D26" i="2"/>
  <c r="C26" i="2"/>
  <c r="B26" i="2"/>
  <c r="D25" i="2"/>
  <c r="C25" i="2"/>
  <c r="D24" i="2"/>
  <c r="C24" i="2"/>
  <c r="B24" i="2"/>
  <c r="D23" i="2"/>
  <c r="C23" i="2"/>
  <c r="B23" i="2"/>
  <c r="D22" i="2"/>
  <c r="C22" i="2"/>
  <c r="B22" i="2"/>
  <c r="D21" i="2"/>
  <c r="C21" i="2"/>
  <c r="B21" i="2"/>
  <c r="D20" i="2"/>
  <c r="C20" i="2"/>
  <c r="D19" i="2"/>
  <c r="C19" i="2"/>
  <c r="B19" i="2"/>
  <c r="D18" i="2"/>
  <c r="C18" i="2"/>
  <c r="B18" i="2"/>
  <c r="D17" i="2"/>
  <c r="C17" i="2"/>
  <c r="B17" i="2"/>
  <c r="D16" i="2"/>
  <c r="C16" i="2"/>
  <c r="B16" i="2"/>
  <c r="D15" i="2"/>
  <c r="C15" i="2"/>
  <c r="B15" i="2"/>
  <c r="D14" i="2"/>
  <c r="C14" i="2"/>
  <c r="D13" i="2"/>
  <c r="C13" i="2"/>
  <c r="B13" i="2"/>
  <c r="D12" i="2"/>
  <c r="C12" i="2"/>
  <c r="B12" i="2"/>
  <c r="D11" i="2"/>
  <c r="C11" i="2"/>
  <c r="B11" i="2"/>
  <c r="D10" i="2"/>
  <c r="C10" i="2"/>
  <c r="D9" i="2"/>
  <c r="C9" i="2"/>
  <c r="B9" i="2"/>
  <c r="D8" i="2"/>
  <c r="C8" i="2"/>
  <c r="D7" i="2"/>
  <c r="C7" i="2"/>
  <c r="B7" i="2"/>
  <c r="D6" i="2"/>
  <c r="C6" i="2"/>
  <c r="L5" i="2" l="1"/>
  <c r="M3" i="2"/>
  <c r="N3" i="2" s="1"/>
  <c r="E10" i="2"/>
  <c r="E31" i="2"/>
  <c r="E33" i="2"/>
  <c r="E37" i="2"/>
  <c r="E97" i="2"/>
  <c r="E94" i="2"/>
  <c r="E32" i="2"/>
  <c r="E34" i="2"/>
  <c r="E36" i="2"/>
  <c r="E38" i="2"/>
  <c r="E40" i="2"/>
  <c r="E42" i="2"/>
  <c r="E44" i="2"/>
  <c r="E46" i="2"/>
  <c r="E48" i="2"/>
  <c r="E50" i="2"/>
  <c r="E52" i="2"/>
  <c r="E54" i="2"/>
  <c r="E56" i="2"/>
  <c r="E58" i="2"/>
  <c r="E60" i="2"/>
  <c r="E62" i="2"/>
  <c r="E64" i="2"/>
  <c r="E66" i="2"/>
  <c r="E68" i="2"/>
  <c r="E70" i="2"/>
  <c r="E72" i="2"/>
  <c r="E74" i="2"/>
  <c r="E76" i="2"/>
  <c r="E78" i="2"/>
  <c r="E80" i="2"/>
  <c r="E82" i="2"/>
  <c r="E84" i="2"/>
  <c r="E86" i="2"/>
  <c r="E88" i="2"/>
  <c r="E90" i="2"/>
  <c r="E92" i="2"/>
  <c r="E96" i="2"/>
  <c r="E98" i="2"/>
  <c r="E100" i="2"/>
  <c r="E102" i="2"/>
  <c r="E104" i="2"/>
  <c r="E6" i="2"/>
  <c r="E7" i="2"/>
  <c r="E9" i="2"/>
  <c r="E13" i="2"/>
  <c r="E15" i="2"/>
  <c r="E19" i="2"/>
  <c r="E21" i="2"/>
  <c r="E25" i="2"/>
  <c r="E27" i="2"/>
  <c r="E45" i="2"/>
  <c r="E8" i="2"/>
  <c r="E12" i="2"/>
  <c r="E14" i="2"/>
  <c r="E16" i="2"/>
  <c r="E18" i="2"/>
  <c r="E20" i="2"/>
  <c r="E22" i="2"/>
  <c r="E24" i="2"/>
  <c r="E26" i="2"/>
  <c r="E28" i="2"/>
  <c r="E30" i="2"/>
  <c r="E11" i="2"/>
  <c r="E17" i="2"/>
  <c r="E23" i="2"/>
  <c r="E29" i="2"/>
  <c r="E35" i="2"/>
  <c r="E41" i="2"/>
  <c r="E47" i="2"/>
  <c r="E53" i="2"/>
  <c r="E59" i="2"/>
  <c r="E65" i="2"/>
  <c r="E71" i="2"/>
  <c r="E77" i="2"/>
  <c r="E83" i="2"/>
  <c r="E89" i="2"/>
  <c r="E95" i="2"/>
  <c r="E101" i="2"/>
  <c r="E105" i="2"/>
  <c r="O3" i="2" l="1"/>
  <c r="P3" i="2" s="1"/>
  <c r="N5" i="2"/>
  <c r="P4" i="2" l="1"/>
  <c r="Q3" i="2"/>
  <c r="R3" i="2" s="1"/>
  <c r="P5" i="2"/>
  <c r="S3" i="2" l="1"/>
  <c r="T3" i="2" s="1"/>
  <c r="R5" i="2"/>
  <c r="T5" i="2" l="1"/>
  <c r="U3" i="2"/>
  <c r="V3" i="2" l="1"/>
  <c r="U4" i="2"/>
  <c r="V5" i="2" l="1"/>
  <c r="W3" i="2"/>
  <c r="X3" i="2" s="1"/>
  <c r="Y3" i="2" l="1"/>
  <c r="Z3" i="2" s="1"/>
  <c r="X5" i="2"/>
  <c r="Z4" i="2" l="1"/>
  <c r="AA3" i="2"/>
  <c r="AB3" i="2" s="1"/>
  <c r="Z5" i="2"/>
  <c r="AC3" i="2" l="1"/>
  <c r="AD3" i="2" s="1"/>
  <c r="AB5" i="2"/>
  <c r="AE3" i="2" l="1"/>
  <c r="AD5" i="2"/>
  <c r="AF3" i="2" l="1"/>
  <c r="AE4" i="2"/>
  <c r="AG3" i="2" l="1"/>
  <c r="AH3" i="2" s="1"/>
  <c r="AF5" i="2"/>
  <c r="AI3" i="2" l="1"/>
  <c r="AJ3" i="2" s="1"/>
  <c r="AH5" i="2"/>
  <c r="AJ5" i="2" l="1"/>
  <c r="AJ4" i="2"/>
  <c r="AK3" i="2"/>
  <c r="AL3" i="2" s="1"/>
  <c r="AL5" i="2" l="1"/>
  <c r="AM3" i="2"/>
  <c r="AN3" i="2" s="1"/>
  <c r="AO3" i="2" l="1"/>
  <c r="AN5" i="2"/>
  <c r="AP3" i="2" l="1"/>
  <c r="AO4" i="2"/>
  <c r="AQ3" i="2" l="1"/>
  <c r="AR3" i="2" s="1"/>
  <c r="AP5" i="2"/>
  <c r="AS3" i="2" l="1"/>
  <c r="AT3" i="2" s="1"/>
  <c r="AR5" i="2"/>
  <c r="AT4" i="2" l="1"/>
  <c r="AT5" i="2"/>
  <c r="AU3" i="2"/>
  <c r="AV3" i="2" s="1"/>
  <c r="AW3" i="2" l="1"/>
  <c r="AX3" i="2" s="1"/>
  <c r="AV5" i="2"/>
  <c r="AY3" i="2" l="1"/>
  <c r="AX5" i="2"/>
  <c r="AZ3" i="2" l="1"/>
  <c r="AY4" i="2"/>
  <c r="AZ5" i="2" l="1"/>
  <c r="BA3" i="2"/>
  <c r="BB3" i="2" s="1"/>
  <c r="BB5" i="2" l="1"/>
  <c r="BC3" i="2"/>
  <c r="BD3" i="2" s="1"/>
  <c r="BD4" i="2" l="1"/>
  <c r="BE3" i="2"/>
  <c r="BF3" i="2" s="1"/>
  <c r="BD5" i="2"/>
  <c r="BG3" i="2" l="1"/>
  <c r="BH3" i="2" s="1"/>
  <c r="BF5" i="2"/>
  <c r="BH5" i="2" l="1"/>
  <c r="BI3" i="2"/>
  <c r="BI4" i="2" l="1"/>
  <c r="BJ3" i="2"/>
  <c r="BK3" i="2" l="1"/>
  <c r="BL3" i="2" s="1"/>
  <c r="BJ5" i="2"/>
  <c r="BM3" i="2" l="1"/>
  <c r="BN3" i="2" s="1"/>
  <c r="BL5" i="2"/>
  <c r="BO3" i="2" l="1"/>
  <c r="BP3" i="2" s="1"/>
  <c r="BN4" i="2"/>
  <c r="BN5" i="2"/>
  <c r="BP5" i="2" l="1"/>
  <c r="BQ3" i="2"/>
  <c r="BR3" i="2" s="1"/>
  <c r="BR5" i="2" l="1"/>
  <c r="BS3" i="2"/>
  <c r="BT3" i="2" l="1"/>
  <c r="BS4" i="2"/>
  <c r="BU3" i="2" l="1"/>
  <c r="BV3" i="2" s="1"/>
  <c r="BT5" i="2"/>
  <c r="BW3" i="2" l="1"/>
  <c r="BX3" i="2" s="1"/>
  <c r="BV5" i="2"/>
  <c r="BX4" i="2" l="1"/>
  <c r="BY3" i="2"/>
  <c r="BZ3" i="2" s="1"/>
  <c r="BX5" i="2"/>
  <c r="BZ5" i="2" l="1"/>
  <c r="CA3" i="2"/>
  <c r="CB3" i="2" s="1"/>
  <c r="CC3" i="2" l="1"/>
  <c r="CB5" i="2"/>
  <c r="CD3" i="2" l="1"/>
  <c r="CC4" i="2"/>
  <c r="CE3" i="2" l="1"/>
  <c r="CF3" i="2" s="1"/>
  <c r="CD5" i="2"/>
  <c r="CF5" i="2" l="1"/>
  <c r="CG3" i="2"/>
  <c r="CH3" i="2" s="1"/>
  <c r="CH5" i="2" l="1"/>
  <c r="CI3" i="2"/>
  <c r="CJ3" i="2" s="1"/>
  <c r="CH4" i="2"/>
  <c r="CK3" i="2" l="1"/>
  <c r="CL3" i="2" s="1"/>
  <c r="CJ5" i="2"/>
  <c r="CM3" i="2" l="1"/>
  <c r="CL5" i="2"/>
  <c r="CN3" i="2" l="1"/>
  <c r="CM4" i="2"/>
  <c r="CN5" i="2" l="1"/>
  <c r="CO3" i="2"/>
  <c r="CP3" i="2" s="1"/>
  <c r="CQ3" i="2" l="1"/>
  <c r="CR3" i="2" s="1"/>
  <c r="CP5" i="2"/>
  <c r="CR4" i="2" l="1"/>
  <c r="CS3" i="2"/>
  <c r="CT3" i="2" s="1"/>
  <c r="CR5" i="2"/>
  <c r="CU3" i="2" l="1"/>
  <c r="CV3" i="2" s="1"/>
  <c r="CT5" i="2"/>
  <c r="CV5" i="2" l="1"/>
  <c r="CW3" i="2"/>
  <c r="CX3" i="2" l="1"/>
  <c r="CW4" i="2"/>
  <c r="CX5" i="2" l="1"/>
  <c r="CY3" i="2"/>
  <c r="CZ3" i="2" s="1"/>
  <c r="DA3" i="2" l="1"/>
  <c r="DB3" i="2" s="1"/>
  <c r="CZ5" i="2"/>
  <c r="DB4" i="2" l="1"/>
  <c r="DC3" i="2"/>
  <c r="DC4" i="2" l="1"/>
  <c r="DD3" i="2"/>
  <c r="DE3" i="2" s="1"/>
  <c r="DC5" i="2"/>
  <c r="DF3" i="2" l="1"/>
  <c r="DG3" i="2" s="1"/>
  <c r="DE5" i="2"/>
  <c r="DH3" i="2" l="1"/>
  <c r="DG5" i="2"/>
  <c r="DI3" i="2" l="1"/>
  <c r="DH4" i="2"/>
  <c r="DJ3" i="2" l="1"/>
  <c r="DK3" i="2" s="1"/>
  <c r="DI5" i="2"/>
  <c r="DL3" i="2" l="1"/>
  <c r="DM3" i="2" s="1"/>
  <c r="DK5" i="2"/>
  <c r="DM5" i="2" l="1"/>
  <c r="DM4" i="2"/>
  <c r="DN3" i="2"/>
  <c r="DO3" i="2" s="1"/>
  <c r="DP3" i="2" l="1"/>
  <c r="DQ3" i="2" s="1"/>
  <c r="DO5" i="2"/>
  <c r="DQ5" i="2" l="1"/>
  <c r="DR3" i="2"/>
  <c r="DS3" i="2" l="1"/>
  <c r="DR4" i="2"/>
  <c r="DT3" i="2" l="1"/>
  <c r="DU3" i="2" s="1"/>
  <c r="DS5" i="2"/>
  <c r="DV3" i="2" l="1"/>
  <c r="DW3" i="2" s="1"/>
  <c r="DU5" i="2"/>
  <c r="DX3" i="2" l="1"/>
  <c r="DY3" i="2" s="1"/>
  <c r="DW5" i="2"/>
  <c r="DW4" i="2"/>
  <c r="DZ3" i="2" l="1"/>
  <c r="EA3" i="2" s="1"/>
  <c r="DY5" i="2"/>
  <c r="EB3" i="2" l="1"/>
  <c r="EA5" i="2"/>
  <c r="EB4" i="2" l="1"/>
  <c r="EC3" i="2"/>
  <c r="EC5" i="2" l="1"/>
  <c r="ED3" i="2"/>
  <c r="EE3" i="2" s="1"/>
  <c r="EF3" i="2" l="1"/>
  <c r="EG3" i="2" s="1"/>
  <c r="EE5" i="2"/>
  <c r="EG4" i="2" l="1"/>
  <c r="EH3" i="2"/>
  <c r="EI3" i="2" s="1"/>
  <c r="EG5" i="2"/>
  <c r="EJ3" i="2" l="1"/>
  <c r="EK3" i="2" s="1"/>
  <c r="EI5" i="2"/>
  <c r="EL3" i="2" l="1"/>
  <c r="EK5" i="2"/>
  <c r="EL4" i="2" l="1"/>
  <c r="EM3" i="2"/>
  <c r="EN3" i="2" l="1"/>
  <c r="EO3" i="2" s="1"/>
  <c r="EM5" i="2"/>
  <c r="EP3" i="2" l="1"/>
  <c r="EQ3" i="2" s="1"/>
  <c r="EO5" i="2"/>
  <c r="EQ4" i="2" l="1"/>
  <c r="ER3" i="2"/>
  <c r="ES3" i="2" s="1"/>
  <c r="EQ5" i="2"/>
  <c r="ES5" i="2" l="1"/>
  <c r="ET3" i="2"/>
  <c r="EU3" i="2" s="1"/>
  <c r="EV3" i="2" l="1"/>
  <c r="EU5" i="2"/>
  <c r="EW3" i="2" l="1"/>
  <c r="EV4" i="2"/>
  <c r="EX3" i="2" l="1"/>
  <c r="EY3" i="2" s="1"/>
  <c r="EW5" i="2"/>
  <c r="EZ3" i="2" l="1"/>
  <c r="FA3" i="2" s="1"/>
  <c r="EY5" i="2"/>
  <c r="FA4" i="2" l="1"/>
  <c r="FA5" i="2"/>
  <c r="FB3" i="2"/>
  <c r="FC3" i="2" s="1"/>
  <c r="FD3" i="2" l="1"/>
  <c r="FE3" i="2" s="1"/>
  <c r="FC5" i="2"/>
  <c r="FF3" i="2" l="1"/>
  <c r="FE5" i="2"/>
  <c r="FG3" i="2" l="1"/>
  <c r="FF4" i="2"/>
  <c r="FH3" i="2" l="1"/>
  <c r="FI3" i="2" s="1"/>
  <c r="FG5" i="2"/>
  <c r="FI5" i="2" l="1"/>
  <c r="FJ3" i="2"/>
  <c r="FK3" i="2" s="1"/>
  <c r="FL3" i="2" l="1"/>
  <c r="FM3" i="2" s="1"/>
  <c r="FK5" i="2"/>
  <c r="FK4" i="2"/>
  <c r="FM5" i="2" l="1"/>
  <c r="FN3" i="2"/>
  <c r="FO3" i="2" s="1"/>
  <c r="FP3" i="2" l="1"/>
  <c r="FO5" i="2"/>
  <c r="FP4" i="2" l="1"/>
  <c r="FQ3" i="2"/>
  <c r="FQ5" i="2" l="1"/>
  <c r="FR3" i="2"/>
  <c r="FS3" i="2" s="1"/>
  <c r="FT3" i="2" l="1"/>
  <c r="FU3" i="2" s="1"/>
  <c r="FS5" i="2"/>
  <c r="FU4" i="2" l="1"/>
  <c r="FV3" i="2"/>
  <c r="FW3" i="2" s="1"/>
  <c r="FU5" i="2"/>
  <c r="FX3" i="2" l="1"/>
  <c r="FY3" i="2" s="1"/>
  <c r="FW5" i="2"/>
  <c r="FZ3" i="2" l="1"/>
  <c r="FY5" i="2"/>
  <c r="FZ4" i="2" l="1"/>
  <c r="GA3" i="2"/>
  <c r="GB3" i="2" l="1"/>
  <c r="GC3" i="2" s="1"/>
  <c r="GA5" i="2"/>
  <c r="GD3" i="2" l="1"/>
  <c r="GE3" i="2" s="1"/>
  <c r="GC5" i="2"/>
  <c r="GE4" i="2" l="1"/>
  <c r="GF3" i="2"/>
  <c r="GG3" i="2" s="1"/>
  <c r="GE5" i="2"/>
  <c r="GH3" i="2" l="1"/>
  <c r="GI3" i="2" s="1"/>
  <c r="GG5" i="2"/>
  <c r="GJ3" i="2" l="1"/>
  <c r="GI5" i="2"/>
  <c r="GK3" i="2" l="1"/>
  <c r="GJ4" i="2"/>
  <c r="GL3" i="2" l="1"/>
  <c r="GM3" i="2" s="1"/>
  <c r="GK5" i="2"/>
  <c r="GN3" i="2" l="1"/>
  <c r="GO3" i="2" s="1"/>
  <c r="GM5" i="2"/>
  <c r="GO5" i="2" l="1"/>
  <c r="GO4" i="2"/>
  <c r="GP3" i="2"/>
  <c r="GQ3" i="2" s="1"/>
  <c r="GR3" i="2" l="1"/>
  <c r="GS3" i="2" s="1"/>
  <c r="GQ5" i="2"/>
  <c r="GT3" i="2" l="1"/>
  <c r="GS5" i="2"/>
  <c r="GU3" i="2" l="1"/>
  <c r="GT4" i="2"/>
  <c r="GV3" i="2" l="1"/>
  <c r="GW3" i="2" s="1"/>
  <c r="GU5" i="2"/>
  <c r="GW5" i="2" l="1"/>
  <c r="GX3" i="2"/>
  <c r="GY3" i="2" s="1"/>
  <c r="GZ3" i="2" l="1"/>
  <c r="HA3" i="2" s="1"/>
  <c r="GY5" i="2"/>
  <c r="GY4" i="2"/>
  <c r="HB3" i="2" l="1"/>
  <c r="HC3" i="2" s="1"/>
  <c r="HA5" i="2"/>
  <c r="HD3" i="2" l="1"/>
  <c r="HC5" i="2"/>
  <c r="HD4" i="2" l="1"/>
  <c r="HE3" i="2"/>
  <c r="HE5" i="2" l="1"/>
  <c r="HF3" i="2"/>
  <c r="HG3" i="2" s="1"/>
  <c r="HH3" i="2" l="1"/>
  <c r="HI3" i="2" s="1"/>
  <c r="HG5" i="2"/>
  <c r="HI4" i="2" l="1"/>
  <c r="HI5" i="2"/>
  <c r="HJ3" i="2"/>
  <c r="HK3" i="2" s="1"/>
  <c r="HL3" i="2" l="1"/>
  <c r="HM3" i="2" s="1"/>
  <c r="HK5" i="2"/>
  <c r="HM5" i="2" l="1"/>
  <c r="HN3" i="2"/>
  <c r="HN4" i="2" l="1"/>
  <c r="HO3" i="2"/>
  <c r="HO5" i="2" l="1"/>
  <c r="HP3" i="2"/>
  <c r="HQ3" i="2" s="1"/>
  <c r="HQ5" i="2" l="1"/>
  <c r="HR3" i="2"/>
  <c r="HS3" i="2" s="1"/>
  <c r="HS5" i="2" l="1"/>
  <c r="HT3" i="2"/>
  <c r="HU3" i="2" s="1"/>
  <c r="HS4" i="2"/>
  <c r="HU5" i="2" l="1"/>
  <c r="HV3" i="2"/>
  <c r="HW3" i="2" s="1"/>
  <c r="HW5" i="2" l="1"/>
  <c r="HX3" i="2"/>
  <c r="HX4" i="2" l="1"/>
  <c r="HY3" i="2"/>
  <c r="HY5" i="2" l="1"/>
  <c r="HZ3" i="2"/>
  <c r="IA3" i="2" s="1"/>
  <c r="IA5" i="2" l="1"/>
  <c r="IB3" i="2"/>
  <c r="IC3" i="2" s="1"/>
  <c r="ID3" i="2" l="1"/>
  <c r="IE3" i="2" s="1"/>
  <c r="IC5" i="2"/>
  <c r="IC4" i="2"/>
  <c r="IE5" i="2" l="1"/>
  <c r="IF3" i="2"/>
  <c r="IG3" i="2" s="1"/>
  <c r="IG5" i="2" l="1"/>
  <c r="IH3" i="2"/>
  <c r="II3" i="2" l="1"/>
  <c r="IH4" i="2"/>
  <c r="IJ3" i="2" l="1"/>
  <c r="IK3" i="2" s="1"/>
  <c r="II5" i="2"/>
  <c r="IK5" i="2" l="1"/>
  <c r="IL3" i="2"/>
  <c r="IM3" i="2" s="1"/>
  <c r="IM4" i="2" l="1"/>
  <c r="IM5" i="2"/>
  <c r="IN3" i="2"/>
  <c r="IO3" i="2" s="1"/>
  <c r="IO5" i="2" l="1"/>
  <c r="IP3" i="2"/>
  <c r="IQ3" i="2" s="1"/>
  <c r="IQ5" i="2" l="1"/>
  <c r="IR3" i="2"/>
  <c r="IR4" i="2" l="1"/>
  <c r="IS3" i="2"/>
  <c r="IS5" i="2" l="1"/>
  <c r="IT3" i="2"/>
  <c r="IU3" i="2" s="1"/>
  <c r="IV3" i="2" l="1"/>
  <c r="IW3" i="2" s="1"/>
  <c r="IU5" i="2"/>
  <c r="IW4" i="2" l="1"/>
  <c r="IW5" i="2"/>
  <c r="IX3" i="2"/>
  <c r="IY3" i="2" s="1"/>
  <c r="IZ3" i="2" l="1"/>
  <c r="JA3" i="2" s="1"/>
  <c r="IY5" i="2"/>
  <c r="JA5" i="2" l="1"/>
  <c r="JB3" i="2"/>
  <c r="JB4" i="2" l="1"/>
  <c r="JC3" i="2"/>
  <c r="JC5" i="2" l="1"/>
  <c r="JD3" i="2"/>
  <c r="JE3" i="2" s="1"/>
  <c r="JE5" i="2" l="1"/>
  <c r="JF3" i="2"/>
  <c r="JG3" i="2" s="1"/>
  <c r="JG5" i="2" l="1"/>
  <c r="JG4" i="2"/>
  <c r="JH3" i="2"/>
  <c r="JI3" i="2" s="1"/>
  <c r="JI5" i="2" l="1"/>
  <c r="JJ3" i="2"/>
  <c r="JK3" i="2" s="1"/>
  <c r="JK5" i="2" l="1"/>
  <c r="JL3" i="2"/>
  <c r="JL4" i="2" l="1"/>
  <c r="JM3" i="2"/>
  <c r="JM5" i="2" l="1"/>
  <c r="JN3" i="2"/>
  <c r="JO3" i="2" s="1"/>
  <c r="JO5" i="2" l="1"/>
  <c r="JP3" i="2"/>
</calcChain>
</file>

<file path=xl/sharedStrings.xml><?xml version="1.0" encoding="utf-8"?>
<sst xmlns="http://schemas.openxmlformats.org/spreadsheetml/2006/main" count="154" uniqueCount="107">
  <si>
    <t>Category</t>
  </si>
  <si>
    <t>P1</t>
  </si>
  <si>
    <t>Gap</t>
  </si>
  <si>
    <t>Activity</t>
  </si>
  <si>
    <t>Start</t>
  </si>
  <si>
    <t>Finish</t>
  </si>
  <si>
    <t>Duration</t>
  </si>
  <si>
    <t>Date</t>
  </si>
  <si>
    <t>Notes</t>
  </si>
  <si>
    <t>Type</t>
  </si>
  <si>
    <t>CR Priorioty</t>
  </si>
  <si>
    <t>Est Man Days Efforts</t>
  </si>
  <si>
    <t>Integration</t>
  </si>
  <si>
    <t>TBC</t>
  </si>
  <si>
    <t>Module</t>
  </si>
  <si>
    <t>Start Date</t>
  </si>
  <si>
    <t>End Date</t>
  </si>
  <si>
    <t>Row Labels</t>
  </si>
  <si>
    <t>Min of Start Date</t>
  </si>
  <si>
    <t>Max of End Date</t>
  </si>
  <si>
    <t xml:space="preserve">Yakult - SFA Gap Analysis </t>
  </si>
  <si>
    <t>Van Sales Order</t>
  </si>
  <si>
    <t>Van Goods Return</t>
  </si>
  <si>
    <t>Van Goods Request</t>
  </si>
  <si>
    <t>Van Stock Count</t>
  </si>
  <si>
    <t>End of Day</t>
  </si>
  <si>
    <t>Picking List Automation</t>
  </si>
  <si>
    <t>Mandays</t>
  </si>
  <si>
    <t>Sum of Mandays</t>
  </si>
  <si>
    <t>Presentation</t>
  </si>
  <si>
    <t>Phase 1 Implementation</t>
  </si>
  <si>
    <t>Phase 2 Testing</t>
  </si>
  <si>
    <t>Datanory DMS Testing Environment Setup</t>
  </si>
  <si>
    <t>Import Danone Master Data in Datanory DMS</t>
  </si>
  <si>
    <t>Create New DMS Organization</t>
  </si>
  <si>
    <t>Identifying Gaps</t>
  </si>
  <si>
    <t>AO Historical Data Import and Testing</t>
  </si>
  <si>
    <t>Briefing</t>
  </si>
  <si>
    <t>Briefing of AO (Web/Mobile)</t>
  </si>
  <si>
    <t>Phase 3 Comparison</t>
  </si>
  <si>
    <t>Compare Datanory DMS and AO (Web)</t>
  </si>
  <si>
    <t>Compile into PPX</t>
  </si>
  <si>
    <r>
      <t xml:space="preserve">Datanory DMS (Danone) </t>
    </r>
    <r>
      <rPr>
        <sz val="24"/>
        <color theme="1"/>
        <rFont val="Segoe UI Light"/>
        <family val="2"/>
      </rPr>
      <t>&gt; Data Entry</t>
    </r>
  </si>
  <si>
    <t>SFA DMS Project Plan</t>
  </si>
  <si>
    <t>Phase 4 Implementation</t>
  </si>
  <si>
    <t>Phase 5 Presentation</t>
  </si>
  <si>
    <t>Final Checking &amp; Testing Datanory DMS</t>
  </si>
  <si>
    <t>AO</t>
  </si>
  <si>
    <t>Datanory</t>
  </si>
  <si>
    <t>AO Mobile (Seller App) don't have gps tracking to track Salesman location</t>
  </si>
  <si>
    <t>Datanory Mobile requires salesman to Check In / Check Out to capture their GPS location and time stamp.</t>
  </si>
  <si>
    <t>Sales Target is by Sales Order, not sync to Invoice</t>
  </si>
  <si>
    <t>Sales Target is by Invoice</t>
  </si>
  <si>
    <t>MSBI integrate Sales Order from AO that's already delivered, unable to view Invoice in MSBI</t>
  </si>
  <si>
    <t>MSBI able to integrate Invoice from Datanory since</t>
  </si>
  <si>
    <t>Mobile App homepage displays OOS information</t>
  </si>
  <si>
    <t>Mobile App homepage displays Sales Target, Invoice, Achievement, and Customer List</t>
  </si>
  <si>
    <t>1 Distributor ID can only have 1 Warehouse</t>
  </si>
  <si>
    <t>1 Distributor ID can have multiple Warehouse</t>
  </si>
  <si>
    <t>AO have 3 Web Portal: Admin, Sales Portal, Distributor Portal</t>
  </si>
  <si>
    <t>Datanory only have 1 Portal with same address but different login with different access for Admin, Sales Manager, and Distributor</t>
  </si>
  <si>
    <t>AO unable to arrange sequence in Route Plan</t>
  </si>
  <si>
    <t>Datanory allow Supervisor to arrange the sequence for Salesman Route Plan</t>
  </si>
  <si>
    <t>AO Mobile App is Online Mode which might cause Salesman to face difficulties while making sales transaction in remote/rural area.</t>
  </si>
  <si>
    <t>Datanory Mobile App is Offline Mode which allow Salesman to conduct sales activity in remote/rural area where Internet connection is weak</t>
  </si>
  <si>
    <t>Salesman unable to access Customer Transaction from Route Plan in Mobile App. Salesman have to go to Customer List instead to do Sales Transaction</t>
  </si>
  <si>
    <t>Sales able to access Customer details and Transaction from Route Plan list in Mobile App.</t>
  </si>
  <si>
    <t>AO have several module that are not in use, but unable to remove or hide</t>
  </si>
  <si>
    <t>Datanory have the flexibility to hide those unnecessary module that are not in use</t>
  </si>
  <si>
    <t>All SKU is showing in Mobile App which cause difficulties to Salesman to select SKU for Stock Replenishment (SO)</t>
  </si>
  <si>
    <t>Datanory allow user to setup SKU Listing by Customer Level through Chain and Product Category</t>
  </si>
  <si>
    <t>AO able to store Competitor SKU, AO allow Admin to upload Competitor Sales Data in Portal</t>
  </si>
  <si>
    <t>Currently Datanory unable to cater to Competitor SKU</t>
  </si>
  <si>
    <t>Admin able to upload Sales Data into AO, however this usually cause discrepancies. Data manually uploaded and MSBI will not tally.</t>
  </si>
  <si>
    <t>Currently Datanory don't have Scan Sales in Web. However, Datanory posses Scan Sales Module in Mobile level.</t>
  </si>
  <si>
    <t>Currently AO is using 2 servers. 1 is DDM DB which used for Tiger data transit, scanned sales source and competitor product source. Another 1 is DB for distributor to access the report.</t>
  </si>
  <si>
    <t>By using Datanory, user able to eliminate the cost of 2 servers since Datanory host by MCC. MCC will directly handle report from MSBI to Dapp for Distributor.</t>
  </si>
  <si>
    <t>AO able to capture Sell In price</t>
  </si>
  <si>
    <t>Datanory unable to capture Sell In price</t>
  </si>
  <si>
    <t>AO performance is low, the server performance will spike everytime user pull a report. MCC unable to optimize the application.</t>
  </si>
  <si>
    <t>Datanory performance is optimized, since is developed in-house by MCC and source code is solely managed by MCC</t>
  </si>
  <si>
    <t>AO have Leave Application List for Supervisor to fill in for their Salesman. Thus, KPI for plan visit will be excluded for Sick Leave.</t>
  </si>
  <si>
    <t>Currently Datanory don't have Leave Application Module.</t>
  </si>
  <si>
    <t>AO able to create Trade Promotion</t>
  </si>
  <si>
    <t>Datanory (Suntory Version) have the Promotion Mechanism to cater same as AO</t>
  </si>
  <si>
    <t>AO allow Admin to confirm the delivery when the stock is out for delivery</t>
  </si>
  <si>
    <t>Datanory doesn't support Proof of Delivery</t>
  </si>
  <si>
    <t>AO allow Salesman to request for Sample Request and Approved by Admin</t>
  </si>
  <si>
    <t>Datanory doesn't support Sample Request at the moment. Propose user to create a separate SKU with Sample Remark and Price is RM0.</t>
  </si>
  <si>
    <t>AO have Announcement Module to Sales Team and Retailer. However, we assume that Annoucement to Retailer is not in use.</t>
  </si>
  <si>
    <t>Through Datanory, user able to create announcement for Sales Team</t>
  </si>
  <si>
    <t>Danone require to capture KPI Data such as Hit Rate, Price Check, Photo Taking, and Capture Sell Out</t>
  </si>
  <si>
    <t>Datanory will be able to create KPI Hit Rate, Price Check KPI, KPI for Photo Taking, KPI to Capture Sell Out</t>
  </si>
  <si>
    <t>Topic</t>
  </si>
  <si>
    <t>Scanned Sales</t>
  </si>
  <si>
    <t>DB Optimization</t>
  </si>
  <si>
    <t>Master Data to be Export from AO</t>
  </si>
  <si>
    <t>Customer</t>
  </si>
  <si>
    <t>SKU</t>
  </si>
  <si>
    <t>User</t>
  </si>
  <si>
    <t>Competitor SKU</t>
  </si>
  <si>
    <t>Distributor</t>
  </si>
  <si>
    <t>KPI</t>
  </si>
  <si>
    <t>Warehouse</t>
  </si>
  <si>
    <t>Trade Promotion</t>
  </si>
  <si>
    <t>Route Plan</t>
  </si>
  <si>
    <t>Export Danone Master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</si>
</sst>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
    <numFmt numFmtId="165" formatCode="mmm"/>
  </numFmts>
  <fonts count="17" x14ac:knownFonts="1">
    <font>
      <sz val="11"/>
      <color theme="1"/>
      <name val="Calibri"/>
      <family val="2"/>
      <scheme val="minor"/>
    </font>
    <font>
      <sz val="9"/>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24"/>
      <color theme="1"/>
      <name val="Segoe UI Black"/>
      <family val="2"/>
    </font>
    <font>
      <b/>
      <u/>
      <sz val="12"/>
      <color theme="1"/>
      <name val="Calibri"/>
      <family val="2"/>
      <scheme val="minor"/>
    </font>
    <font>
      <u/>
      <sz val="11"/>
      <color theme="1"/>
      <name val="Calibri"/>
      <family val="2"/>
      <scheme val="minor"/>
    </font>
    <font>
      <b/>
      <sz val="12"/>
      <color theme="0"/>
      <name val="Calibri"/>
      <family val="2"/>
      <scheme val="minor"/>
    </font>
    <font>
      <sz val="24"/>
      <color theme="1"/>
      <name val="Segoe UI Light"/>
      <family val="2"/>
    </font>
    <font>
      <sz val="8"/>
      <name val="Calibri"/>
      <family val="2"/>
      <scheme val="minor"/>
    </font>
    <font>
      <sz val="11"/>
      <name val="Calibri"/>
      <family val="2"/>
      <scheme val="minor"/>
    </font>
    <font>
      <sz val="9"/>
      <name val="Calibri"/>
      <family val="2"/>
      <scheme val="minor"/>
    </font>
    <font>
      <b/>
      <sz val="11"/>
      <color theme="1"/>
      <name val="Calibri"/>
      <family val="2"/>
      <scheme val="minor"/>
    </font>
    <font>
      <b/>
      <sz val="11"/>
      <color rgb="FF000000"/>
      <name val="Aptos Narrow"/>
      <family val="2"/>
    </font>
    <font>
      <sz val="11"/>
      <color rgb="FF000000"/>
      <name val="Aptos Narrow"/>
      <family val="2"/>
    </font>
    <font>
      <sz val="11"/>
      <color rgb="FF000000"/>
      <name val="Aptos Narrow"/>
      <charset val="1"/>
    </font>
  </fonts>
  <fills count="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3"/>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BE2D5"/>
        <bgColor rgb="FF000000"/>
      </patternFill>
    </fill>
  </fills>
  <borders count="3">
    <border>
      <left/>
      <right/>
      <top/>
      <bottom/>
      <diagonal/>
    </border>
    <border>
      <left/>
      <right/>
      <top style="thin">
        <color theme="0" tint="-0.14996795556505021"/>
      </top>
      <bottom style="thin">
        <color theme="0" tint="-0.14996795556505021"/>
      </bottom>
      <diagonal/>
    </border>
    <border>
      <left/>
      <right/>
      <top/>
      <bottom style="thin">
        <color theme="0" tint="-0.14996795556505021"/>
      </bottom>
      <diagonal/>
    </border>
  </borders>
  <cellStyleXfs count="2">
    <xf numFmtId="0" fontId="0" fillId="0" borderId="0"/>
    <xf numFmtId="43" fontId="2" fillId="0" borderId="0" applyFont="0" applyFill="0" applyBorder="0" applyAlignment="0" applyProtection="0"/>
  </cellStyleXfs>
  <cellXfs count="51">
    <xf numFmtId="0" fontId="0" fillId="0" borderId="0" xfId="0"/>
    <xf numFmtId="14" fontId="0" fillId="0" borderId="0" xfId="0" applyNumberFormat="1" applyAlignment="1">
      <alignment horizontal="right"/>
    </xf>
    <xf numFmtId="0" fontId="0" fillId="0" borderId="0" xfId="0" pivotButton="1"/>
    <xf numFmtId="0" fontId="0" fillId="0" borderId="0" xfId="0" applyAlignment="1">
      <alignment horizontal="left"/>
    </xf>
    <xf numFmtId="0" fontId="0" fillId="0" borderId="1" xfId="0" applyBorder="1"/>
    <xf numFmtId="15" fontId="0" fillId="0" borderId="1" xfId="0" applyNumberFormat="1" applyBorder="1" applyAlignment="1">
      <alignment horizontal="left"/>
    </xf>
    <xf numFmtId="0" fontId="0" fillId="2" borderId="1" xfId="0" applyFill="1" applyBorder="1"/>
    <xf numFmtId="0" fontId="0" fillId="0" borderId="0" xfId="0" applyAlignment="1">
      <alignment horizontal="center"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left" vertical="top" wrapText="1"/>
    </xf>
    <xf numFmtId="16" fontId="0" fillId="0" borderId="0" xfId="0" applyNumberFormat="1" applyAlignment="1">
      <alignment horizontal="left" vertical="top"/>
    </xf>
    <xf numFmtId="0" fontId="0" fillId="3" borderId="0" xfId="0" applyFill="1"/>
    <xf numFmtId="0" fontId="5" fillId="3" borderId="0" xfId="0" applyFont="1" applyFill="1" applyAlignment="1">
      <alignment vertical="center"/>
    </xf>
    <xf numFmtId="0" fontId="6" fillId="0" borderId="0" xfId="0" applyFont="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3" fillId="4" borderId="0" xfId="0" applyFont="1" applyFill="1" applyAlignment="1">
      <alignment vertical="top"/>
    </xf>
    <xf numFmtId="0" fontId="3" fillId="4" borderId="0" xfId="0" applyFont="1" applyFill="1" applyAlignment="1">
      <alignment vertical="top" wrapText="1"/>
    </xf>
    <xf numFmtId="0" fontId="4" fillId="4" borderId="0" xfId="0" applyFont="1" applyFill="1" applyAlignment="1">
      <alignment vertical="top"/>
    </xf>
    <xf numFmtId="0" fontId="8" fillId="4" borderId="0" xfId="0" applyFont="1" applyFill="1" applyAlignment="1">
      <alignment vertical="top"/>
    </xf>
    <xf numFmtId="43" fontId="0" fillId="0" borderId="0" xfId="1" applyFont="1" applyAlignment="1">
      <alignment horizontal="left" vertical="top"/>
    </xf>
    <xf numFmtId="165" fontId="1" fillId="2" borderId="0" xfId="0" applyNumberFormat="1" applyFont="1" applyFill="1" applyAlignment="1">
      <alignment horizontal="left" vertical="center"/>
    </xf>
    <xf numFmtId="0" fontId="0" fillId="2" borderId="0" xfId="0" applyFill="1"/>
    <xf numFmtId="14" fontId="0" fillId="0" borderId="0" xfId="0" applyNumberFormat="1"/>
    <xf numFmtId="0" fontId="0" fillId="0" borderId="0" xfId="0" applyAlignment="1">
      <alignment horizontal="left" indent="1"/>
    </xf>
    <xf numFmtId="14" fontId="0" fillId="3" borderId="0" xfId="0" applyNumberFormat="1" applyFill="1"/>
    <xf numFmtId="1" fontId="0" fillId="3" borderId="0" xfId="0" applyNumberFormat="1" applyFill="1"/>
    <xf numFmtId="1" fontId="0" fillId="0" borderId="0" xfId="0" applyNumberFormat="1"/>
    <xf numFmtId="0" fontId="11" fillId="3" borderId="0" xfId="0" applyFont="1" applyFill="1"/>
    <xf numFmtId="0" fontId="11" fillId="0" borderId="0" xfId="0" applyFont="1"/>
    <xf numFmtId="0" fontId="11" fillId="2" borderId="1" xfId="0" applyFont="1" applyFill="1" applyBorder="1"/>
    <xf numFmtId="0" fontId="12" fillId="0" borderId="1" xfId="0" applyFont="1" applyBorder="1" applyAlignment="1">
      <alignment horizontal="left" vertical="center"/>
    </xf>
    <xf numFmtId="0" fontId="0" fillId="5" borderId="0" xfId="0" applyFill="1"/>
    <xf numFmtId="1" fontId="0" fillId="5" borderId="0" xfId="0" applyNumberFormat="1" applyFill="1"/>
    <xf numFmtId="14" fontId="0" fillId="5" borderId="0" xfId="0" applyNumberFormat="1" applyFill="1" applyAlignment="1">
      <alignment horizontal="right"/>
    </xf>
    <xf numFmtId="0" fontId="0" fillId="6" borderId="0" xfId="0" applyFill="1"/>
    <xf numFmtId="1" fontId="0" fillId="6" borderId="0" xfId="0" applyNumberFormat="1" applyFill="1"/>
    <xf numFmtId="14" fontId="0" fillId="6" borderId="0" xfId="0" applyNumberFormat="1" applyFill="1" applyAlignment="1">
      <alignment horizontal="right"/>
    </xf>
    <xf numFmtId="0" fontId="0" fillId="7" borderId="0" xfId="0" applyFill="1"/>
    <xf numFmtId="1" fontId="0" fillId="7" borderId="0" xfId="0" applyNumberFormat="1" applyFill="1"/>
    <xf numFmtId="14" fontId="0" fillId="7" borderId="0" xfId="0" applyNumberFormat="1" applyFill="1" applyAlignment="1">
      <alignment horizontal="right"/>
    </xf>
    <xf numFmtId="0" fontId="13" fillId="0" borderId="1" xfId="0" applyFont="1" applyBorder="1"/>
    <xf numFmtId="0" fontId="14" fillId="0" borderId="0" xfId="0" applyFont="1" applyAlignment="1">
      <alignment wrapText="1"/>
    </xf>
    <xf numFmtId="0" fontId="15" fillId="0" borderId="0" xfId="0" applyFont="1" applyAlignment="1">
      <alignment wrapText="1"/>
    </xf>
    <xf numFmtId="0" fontId="16" fillId="0" borderId="0" xfId="0" applyFont="1" applyAlignment="1">
      <alignment wrapText="1"/>
    </xf>
    <xf numFmtId="0" fontId="15" fillId="8" borderId="0" xfId="0" applyFont="1" applyFill="1" applyAlignment="1">
      <alignment wrapText="1"/>
    </xf>
    <xf numFmtId="0" fontId="13" fillId="0" borderId="0" xfId="0" applyFont="1"/>
    <xf numFmtId="165" fontId="1" fillId="2" borderId="0" xfId="0" applyNumberFormat="1" applyFont="1" applyFill="1" applyAlignment="1">
      <alignment horizontal="left" vertical="center"/>
    </xf>
    <xf numFmtId="165" fontId="1" fillId="2" borderId="2" xfId="0" applyNumberFormat="1" applyFont="1" applyFill="1" applyBorder="1" applyAlignment="1">
      <alignment horizontal="left" vertical="center"/>
    </xf>
    <xf numFmtId="164" fontId="1" fillId="2" borderId="1" xfId="0" applyNumberFormat="1" applyFont="1" applyFill="1" applyBorder="1" applyAlignment="1">
      <alignment horizontal="left" vertical="center"/>
    </xf>
  </cellXfs>
  <cellStyles count="2">
    <cellStyle name="Comma" xfId="1" builtinId="3"/>
    <cellStyle name="Normal" xfId="0" builtinId="0"/>
  </cellStyles>
  <dxfs count="14">
    <dxf>
      <numFmt numFmtId="19" formatCode="d/m/yyyy"/>
    </dxf>
    <dxf>
      <numFmt numFmtId="19" formatCode="d/m/yyyy"/>
    </dxf>
    <dxf>
      <numFmt numFmtId="1" formatCode="0"/>
    </dxf>
    <dxf>
      <numFmt numFmtId="1" formatCode="0"/>
    </dxf>
    <dxf>
      <fill>
        <patternFill>
          <bgColor theme="4" tint="0.39994506668294322"/>
        </patternFill>
      </fill>
    </dxf>
    <dxf>
      <fill>
        <patternFill>
          <bgColor theme="7"/>
        </patternFill>
      </fill>
      <border>
        <left style="thin">
          <color theme="0" tint="-0.24994659260841701"/>
        </left>
        <right style="thin">
          <color theme="0" tint="-0.24994659260841701"/>
        </right>
        <vertical/>
        <horizontal/>
      </border>
    </dxf>
    <dxf>
      <fill>
        <patternFill>
          <bgColor theme="0" tint="-4.9989318521683403E-2"/>
        </patternFill>
      </fill>
    </dxf>
    <dxf>
      <numFmt numFmtId="1" formatCode="0"/>
    </dxf>
    <dxf>
      <numFmt numFmtId="1" formatCode="0"/>
    </dxf>
    <dxf>
      <numFmt numFmtId="19" formatCode="d/m/yyyy"/>
    </dxf>
    <dxf>
      <numFmt numFmtId="19" formatCode="d/m/yyyy"/>
    </dxf>
    <dxf>
      <numFmt numFmtId="19" formatCode="d/m/yyyy"/>
      <alignment horizontal="right" vertical="bottom" textRotation="0" wrapText="0" indent="0" justifyLastLine="0" shrinkToFit="0" readingOrder="0"/>
    </dxf>
    <dxf>
      <numFmt numFmtId="19" formatCode="d/m/yyyy"/>
      <alignment horizontal="right" vertical="bottom" textRotation="0" wrapText="0" indent="0" justifyLastLine="0" shrinkToFit="0" readingOrder="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Project Plan Data'!A1"/></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163286</xdr:colOff>
      <xdr:row>0</xdr:row>
      <xdr:rowOff>45359</xdr:rowOff>
    </xdr:from>
    <xdr:to>
      <xdr:col>5</xdr:col>
      <xdr:colOff>1023257</xdr:colOff>
      <xdr:row>2</xdr:row>
      <xdr:rowOff>165739</xdr:rowOff>
    </xdr:to>
    <xdr:pic>
      <xdr:nvPicPr>
        <xdr:cNvPr id="4" name="Picture 3">
          <a:extLst>
            <a:ext uri="{FF2B5EF4-FFF2-40B4-BE49-F238E27FC236}">
              <a16:creationId xmlns:a16="http://schemas.microsoft.com/office/drawing/2014/main" id="{9E4AE6E8-253D-4789-ACF3-CFC8A2D5BC4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345136" y="45359"/>
          <a:ext cx="859971" cy="596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281495</xdr:colOff>
      <xdr:row>0</xdr:row>
      <xdr:rowOff>39882</xdr:rowOff>
    </xdr:from>
    <xdr:to>
      <xdr:col>1</xdr:col>
      <xdr:colOff>1231997</xdr:colOff>
      <xdr:row>1</xdr:row>
      <xdr:rowOff>84198</xdr:rowOff>
    </xdr:to>
    <xdr:pic>
      <xdr:nvPicPr>
        <xdr:cNvPr id="12" name="Picture 11" descr="Icon&#10;&#10;Description automatically generated">
          <a:extLst>
            <a:ext uri="{FF2B5EF4-FFF2-40B4-BE49-F238E27FC236}">
              <a16:creationId xmlns:a16="http://schemas.microsoft.com/office/drawing/2014/main" id="{D91A9153-7652-500F-3670-1B183F41401E}"/>
            </a:ext>
          </a:extLst>
        </xdr:cNvPr>
        <xdr:cNvPicPr>
          <a:picLocks noChangeAspect="1"/>
        </xdr:cNvPicPr>
      </xdr:nvPicPr>
      <xdr:blipFill>
        <a:blip xmlns:r="http://schemas.openxmlformats.org/officeDocument/2006/relationships" r:embed="rId2"/>
        <a:stretch>
          <a:fillRect/>
        </a:stretch>
      </xdr:blipFill>
      <xdr:spPr>
        <a:xfrm>
          <a:off x="281495" y="39882"/>
          <a:ext cx="1591852" cy="2284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2379516</xdr:colOff>
      <xdr:row>0</xdr:row>
      <xdr:rowOff>169635</xdr:rowOff>
    </xdr:from>
    <xdr:to>
      <xdr:col>3</xdr:col>
      <xdr:colOff>237751</xdr:colOff>
      <xdr:row>2</xdr:row>
      <xdr:rowOff>80175</xdr:rowOff>
    </xdr:to>
    <mc:AlternateContent xmlns:mc="http://schemas.openxmlformats.org/markup-compatibility/2006" xmlns:a14="http://schemas.microsoft.com/office/drawing/2010/main">
      <mc:Choice Requires="a14">
        <xdr:graphicFrame macro="">
          <xdr:nvGraphicFramePr>
            <xdr:cNvPr id="2" name="Module">
              <a:extLst>
                <a:ext uri="{FF2B5EF4-FFF2-40B4-BE49-F238E27FC236}">
                  <a16:creationId xmlns:a16="http://schemas.microsoft.com/office/drawing/2014/main" id="{F73C189C-0B11-4E0B-946A-DA551777260A}"/>
                </a:ext>
              </a:extLst>
            </xdr:cNvPr>
            <xdr:cNvGraphicFramePr/>
          </xdr:nvGraphicFramePr>
          <xdr:xfrm>
            <a:off x="0" y="0"/>
            <a:ext cx="0" cy="0"/>
          </xdr:xfrm>
          <a:graphic>
            <a:graphicData uri="http://schemas.microsoft.com/office/drawing/2010/slicer">
              <sle:slicer xmlns:sle="http://schemas.microsoft.com/office/drawing/2010/slicer" name="Module"/>
            </a:graphicData>
          </a:graphic>
        </xdr:graphicFrame>
      </mc:Choice>
      <mc:Fallback xmlns="">
        <xdr:sp macro="" textlink="">
          <xdr:nvSpPr>
            <xdr:cNvPr id="0" name=""/>
            <xdr:cNvSpPr>
              <a:spLocks noTextEdit="1"/>
            </xdr:cNvSpPr>
          </xdr:nvSpPr>
          <xdr:spPr>
            <a:xfrm>
              <a:off x="2700751" y="169635"/>
              <a:ext cx="3789882" cy="170348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26</xdr:col>
      <xdr:colOff>95249</xdr:colOff>
      <xdr:row>0</xdr:row>
      <xdr:rowOff>104775</xdr:rowOff>
    </xdr:from>
    <xdr:to>
      <xdr:col>39</xdr:col>
      <xdr:colOff>47624</xdr:colOff>
      <xdr:row>0</xdr:row>
      <xdr:rowOff>361951</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739D67ED-C129-4162-949F-B87C1E146345}"/>
            </a:ext>
          </a:extLst>
        </xdr:cNvPr>
        <xdr:cNvSpPr/>
      </xdr:nvSpPr>
      <xdr:spPr>
        <a:xfrm>
          <a:off x="5505449" y="104775"/>
          <a:ext cx="1190625" cy="257176"/>
        </a:xfrm>
        <a:prstGeom prst="roundRect">
          <a:avLst/>
        </a:prstGeom>
        <a:solidFill>
          <a:schemeClr val="accent6">
            <a:lumMod val="5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100"/>
            <a:t>Edit data</a:t>
          </a:r>
        </a:p>
      </xdr:txBody>
    </xdr:sp>
    <xdr:clientData/>
  </xdr:twoCellAnchor>
  <xdr:twoCellAnchor>
    <xdr:from>
      <xdr:col>1</xdr:col>
      <xdr:colOff>91068</xdr:colOff>
      <xdr:row>0</xdr:row>
      <xdr:rowOff>168568</xdr:rowOff>
    </xdr:from>
    <xdr:to>
      <xdr:col>1</xdr:col>
      <xdr:colOff>1673163</xdr:colOff>
      <xdr:row>0</xdr:row>
      <xdr:rowOff>397400</xdr:rowOff>
    </xdr:to>
    <xdr:pic>
      <xdr:nvPicPr>
        <xdr:cNvPr id="12" name="Picture 11" descr="Icon&#10;&#10;Description automatically generated">
          <a:extLst>
            <a:ext uri="{FF2B5EF4-FFF2-40B4-BE49-F238E27FC236}">
              <a16:creationId xmlns:a16="http://schemas.microsoft.com/office/drawing/2014/main" id="{ED110657-18F2-C48B-3CFF-0CF971B48455}"/>
            </a:ext>
          </a:extLst>
        </xdr:cNvPr>
        <xdr:cNvPicPr>
          <a:picLocks noChangeAspect="1"/>
        </xdr:cNvPicPr>
      </xdr:nvPicPr>
      <xdr:blipFill>
        <a:blip xmlns:r="http://schemas.openxmlformats.org/officeDocument/2006/relationships" r:embed="rId2"/>
        <a:stretch>
          <a:fillRect/>
        </a:stretch>
      </xdr:blipFill>
      <xdr:spPr>
        <a:xfrm>
          <a:off x="412303" y="168568"/>
          <a:ext cx="1582095" cy="228832"/>
        </a:xfrm>
        <a:prstGeom prst="rect">
          <a:avLst/>
        </a:prstGeom>
      </xdr:spPr>
    </xdr:pic>
    <xdr:clientData/>
  </xdr:twoCellAnchor>
  <xdr:twoCellAnchor editAs="oneCell">
    <xdr:from>
      <xdr:col>94</xdr:col>
      <xdr:colOff>76200</xdr:colOff>
      <xdr:row>0</xdr:row>
      <xdr:rowOff>0</xdr:rowOff>
    </xdr:from>
    <xdr:to>
      <xdr:col>103</xdr:col>
      <xdr:colOff>78921</xdr:colOff>
      <xdr:row>1</xdr:row>
      <xdr:rowOff>53705</xdr:rowOff>
    </xdr:to>
    <xdr:pic>
      <xdr:nvPicPr>
        <xdr:cNvPr id="13" name="Picture 12">
          <a:extLst>
            <a:ext uri="{FF2B5EF4-FFF2-40B4-BE49-F238E27FC236}">
              <a16:creationId xmlns:a16="http://schemas.microsoft.com/office/drawing/2014/main" id="{2A5A57D0-9EB1-4DCE-8B62-32C6C5C2450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973425" y="0"/>
          <a:ext cx="859971" cy="596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40821</xdr:colOff>
      <xdr:row>1</xdr:row>
      <xdr:rowOff>53705</xdr:rowOff>
    </xdr:to>
    <xdr:pic>
      <xdr:nvPicPr>
        <xdr:cNvPr id="10" name="Picture 9">
          <a:extLst>
            <a:ext uri="{FF2B5EF4-FFF2-40B4-BE49-F238E27FC236}">
              <a16:creationId xmlns:a16="http://schemas.microsoft.com/office/drawing/2014/main" id="{F15F6F31-9750-4C80-986F-81121D3DCF1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610725" y="0"/>
          <a:ext cx="859971" cy="596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44826</xdr:colOff>
      <xdr:row>1</xdr:row>
      <xdr:rowOff>170327</xdr:rowOff>
    </xdr:from>
    <xdr:to>
      <xdr:col>21</xdr:col>
      <xdr:colOff>537622</xdr:colOff>
      <xdr:row>20</xdr:row>
      <xdr:rowOff>3738</xdr:rowOff>
    </xdr:to>
    <xdr:pic>
      <xdr:nvPicPr>
        <xdr:cNvPr id="14" name="Picture 13">
          <a:extLst>
            <a:ext uri="{FF2B5EF4-FFF2-40B4-BE49-F238E27FC236}">
              <a16:creationId xmlns:a16="http://schemas.microsoft.com/office/drawing/2014/main" id="{F4E78C30-362C-AD0D-F987-F25E710EE73A}"/>
            </a:ext>
          </a:extLst>
        </xdr:cNvPr>
        <xdr:cNvPicPr>
          <a:picLocks noChangeAspect="1"/>
        </xdr:cNvPicPr>
      </xdr:nvPicPr>
      <xdr:blipFill>
        <a:blip xmlns:r="http://schemas.openxmlformats.org/officeDocument/2006/relationships" r:embed="rId2"/>
        <a:stretch>
          <a:fillRect/>
        </a:stretch>
      </xdr:blipFill>
      <xdr:spPr>
        <a:xfrm>
          <a:off x="14451108" y="708209"/>
          <a:ext cx="3540796" cy="3240000"/>
        </a:xfrm>
        <a:prstGeom prst="rect">
          <a:avLst/>
        </a:prstGeom>
      </xdr:spPr>
    </xdr:pic>
    <xdr:clientData/>
  </xdr:twoCellAnchor>
  <xdr:twoCellAnchor editAs="oneCell">
    <xdr:from>
      <xdr:col>6</xdr:col>
      <xdr:colOff>116542</xdr:colOff>
      <xdr:row>2</xdr:row>
      <xdr:rowOff>0</xdr:rowOff>
    </xdr:from>
    <xdr:to>
      <xdr:col>11</xdr:col>
      <xdr:colOff>31342</xdr:colOff>
      <xdr:row>20</xdr:row>
      <xdr:rowOff>12705</xdr:rowOff>
    </xdr:to>
    <xdr:pic>
      <xdr:nvPicPr>
        <xdr:cNvPr id="18" name="Picture 17">
          <a:extLst>
            <a:ext uri="{FF2B5EF4-FFF2-40B4-BE49-F238E27FC236}">
              <a16:creationId xmlns:a16="http://schemas.microsoft.com/office/drawing/2014/main" id="{BE5026FE-5DFF-F1DA-42E0-BD8F93AE447F}"/>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426824" y="717176"/>
          <a:ext cx="2962800" cy="3240000"/>
        </a:xfrm>
        <a:prstGeom prst="rect">
          <a:avLst/>
        </a:prstGeom>
      </xdr:spPr>
    </xdr:pic>
    <xdr:clientData/>
  </xdr:twoCellAnchor>
  <xdr:twoCellAnchor editAs="oneCell">
    <xdr:from>
      <xdr:col>11</xdr:col>
      <xdr:colOff>80683</xdr:colOff>
      <xdr:row>2</xdr:row>
      <xdr:rowOff>1</xdr:rowOff>
    </xdr:from>
    <xdr:to>
      <xdr:col>15</xdr:col>
      <xdr:colOff>605083</xdr:colOff>
      <xdr:row>20</xdr:row>
      <xdr:rowOff>12706</xdr:rowOff>
    </xdr:to>
    <xdr:pic>
      <xdr:nvPicPr>
        <xdr:cNvPr id="20" name="Picture 19">
          <a:extLst>
            <a:ext uri="{FF2B5EF4-FFF2-40B4-BE49-F238E27FC236}">
              <a16:creationId xmlns:a16="http://schemas.microsoft.com/office/drawing/2014/main" id="{61D4EB17-C8AB-CE5F-A25B-D476F491BD15}"/>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438965" y="717177"/>
          <a:ext cx="2962800" cy="324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276225</xdr:colOff>
      <xdr:row>0</xdr:row>
      <xdr:rowOff>104775</xdr:rowOff>
    </xdr:from>
    <xdr:to>
      <xdr:col>1</xdr:col>
      <xdr:colOff>2705100</xdr:colOff>
      <xdr:row>0</xdr:row>
      <xdr:rowOff>866775</xdr:rowOff>
    </xdr:to>
    <xdr:sp macro="" textlink="">
      <xdr:nvSpPr>
        <xdr:cNvPr id="2" name="Rectangle: Rounded Corners 1">
          <a:extLst>
            <a:ext uri="{FF2B5EF4-FFF2-40B4-BE49-F238E27FC236}">
              <a16:creationId xmlns:a16="http://schemas.microsoft.com/office/drawing/2014/main" id="{87476CBC-58D6-45DC-B818-8904E35586CA}"/>
            </a:ext>
          </a:extLst>
        </xdr:cNvPr>
        <xdr:cNvSpPr/>
      </xdr:nvSpPr>
      <xdr:spPr>
        <a:xfrm>
          <a:off x="276225" y="104775"/>
          <a:ext cx="2743200" cy="762000"/>
        </a:xfrm>
        <a:prstGeom prst="roundRect">
          <a:avLst>
            <a:gd name="adj" fmla="val 2167"/>
          </a:avLst>
        </a:prstGeom>
        <a:solidFill>
          <a:schemeClr val="bg2"/>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chemeClr val="tx1">
                  <a:lumMod val="75000"/>
                  <a:lumOff val="25000"/>
                </a:schemeClr>
              </a:solidFill>
            </a:rPr>
            <a:t>This page contains the Pivot table necessary for</a:t>
          </a:r>
          <a:r>
            <a:rPr lang="en-US" sz="1200" b="1" baseline="0">
              <a:solidFill>
                <a:schemeClr val="tx1">
                  <a:lumMod val="75000"/>
                  <a:lumOff val="25000"/>
                </a:schemeClr>
              </a:solidFill>
            </a:rPr>
            <a:t> Gantt chart. Please do not remove or edit.</a:t>
          </a:r>
          <a:endParaRPr lang="en-US" sz="1200">
            <a:solidFill>
              <a:schemeClr val="tx1">
                <a:lumMod val="75000"/>
                <a:lumOff val="25000"/>
              </a:schemeClr>
            </a:solidFill>
          </a:endParaRPr>
        </a:p>
      </xdr:txBody>
    </xdr:sp>
    <xdr:clientData/>
  </xdr:twoCellAnchor>
  <xdr:twoCellAnchor editAs="oneCell">
    <xdr:from>
      <xdr:col>2</xdr:col>
      <xdr:colOff>1041400</xdr:colOff>
      <xdr:row>0</xdr:row>
      <xdr:rowOff>0</xdr:rowOff>
    </xdr:from>
    <xdr:to>
      <xdr:col>3</xdr:col>
      <xdr:colOff>835841</xdr:colOff>
      <xdr:row>0</xdr:row>
      <xdr:rowOff>596630</xdr:rowOff>
    </xdr:to>
    <xdr:pic>
      <xdr:nvPicPr>
        <xdr:cNvPr id="3" name="Picture 2">
          <a:extLst>
            <a:ext uri="{FF2B5EF4-FFF2-40B4-BE49-F238E27FC236}">
              <a16:creationId xmlns:a16="http://schemas.microsoft.com/office/drawing/2014/main" id="{9F19C5DA-05B9-479A-886F-5580A2620B1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73600" y="0"/>
          <a:ext cx="859971" cy="596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uhamad Kamal Arif" refreshedDate="45442.632628240739" createdVersion="6" refreshedVersion="8" minRefreshableVersion="3" recordCount="12" xr:uid="{880235EE-7776-4700-BB8E-416561837D9A}">
  <cacheSource type="worksheet">
    <worksheetSource name="data"/>
  </cacheSource>
  <cacheFields count="5">
    <cacheField name="Module" numFmtId="0">
      <sharedItems containsBlank="1" count="36">
        <s v="Briefing"/>
        <s v="Phase 1 Implementation"/>
        <s v="Phase 2 Testing"/>
        <s v="Phase 3 Comparison"/>
        <s v="Phase 4 Implementation"/>
        <s v="Phase 5 Presentation"/>
        <s v="Commercial" u="1"/>
        <s v="Phase 5 Implementation" u="1"/>
        <s v="Phase 6 Presentation" u="1"/>
        <s v="Phase 3 Gap Development" u="1"/>
        <s v="Phase 4 Integration" u="1"/>
        <s v="Phase 1 Setup DMS Trial Environment" u="1"/>
        <s v="Phase 2 Implementation" u="1"/>
        <s v="Phase 1 Requirement Study" u="1"/>
        <s v="Phase 6 Roll Out #1" u="1"/>
        <s v="Phase 6 Roll Out #2" u="1"/>
        <s v="Phase 6 Roll Out #3" u="1"/>
        <s v="Phase 6 Roll Out #4" u="1"/>
        <s v="Phase 1 Gap Development" u="1"/>
        <s v="Phase 1 Integration" u="1"/>
        <s v="Phase 1 Roll Out #1" u="1"/>
        <s v="Phase 1 Roll Out #2" u="1"/>
        <s v="Phase 1 Roll Out #3" u="1"/>
        <s v="Phase 1 Roll Out #4" u="1"/>
        <s v="Commerical" u="1"/>
        <m u="1"/>
        <s v="Phase 1 Roll Out" u="1"/>
        <s v="Phase 2 Enhancement and Development (TBC)" u="1"/>
        <s v="Phase 2 Roll Out Plan (TBC)" u="1"/>
        <s v="Phase 2 (TBC)" u="1"/>
        <s v="Requirement Study" u="1"/>
        <s v="Module4" u="1"/>
        <s v="Module5" u="1"/>
        <s v="Module3" u="1"/>
        <s v="Module2" u="1"/>
        <s v="Module1" u="1"/>
      </sharedItems>
    </cacheField>
    <cacheField name="Activity" numFmtId="0">
      <sharedItems containsBlank="1" count="165">
        <s v="Briefing of AO (Web/Mobile)"/>
        <s v="Export Danone Master Data"/>
        <s v="Create New DMS Organization"/>
        <s v="Import Danone Master Data in Datanory DMS"/>
        <s v="Datanory DMS Testing Environment Setup"/>
        <s v="AO Historical Data Import and Testing"/>
        <s v="Identifying Gaps"/>
        <s v="Compare Datanory DMS and AO (Web)"/>
        <s v="Picking List Automation"/>
        <s v="Compile into PPX"/>
        <s v="Final Checking &amp; Testing Datanory DMS"/>
        <s v="Presentation"/>
        <s v="Export Master Danone Master Data" u="1"/>
        <s v="Receive Purchase Order" u="1"/>
        <s v="Final Checking &amp; Testing" u="1"/>
        <s v="Branch Stock Request and Forecast" u="1"/>
        <s v="Mobile Approval / Either Or Approval" u="1"/>
        <s v="Route Selection / On Behalf" u="1"/>
        <s v="Call Card" u="1"/>
        <s v="UOM" u="1"/>
        <s v="SAP Integration" u="1"/>
        <s v="Key User UAT Testing" u="1"/>
        <s v="First Round Pilot Test" u="1"/>
        <s v="Briefing of AO" u="1"/>
        <s v="Commercial Discussion" u="1"/>
        <s v="Create New DMS Organization (Danone)" u="1"/>
        <s v="Import Danone Master Data in Datanory DMS (Danone)" u="1"/>
        <s v="Datanory Testing Environment Setup" u="1"/>
        <s v="Yakult Master Data Migration and Setup" u="1"/>
        <s v="Applab Historical Data Migration and Testing" u="1"/>
        <s v="Detail Requirement Study by Project Team" u="1"/>
        <s v="Functional Specification Document Preparation for Gap" u="1"/>
        <s v="Functional Spec Sign Off" u="1"/>
        <s v="Central Live Roll Out" u="1"/>
        <s v="Southern Live Roll Out" u="1"/>
        <s v="Northern Live Roll Out" u="1"/>
        <s v="East Coast Live Roll Out" u="1"/>
        <s v="Current Practice - Mobile Approval / Either Or Approval" u="1"/>
        <s v="Commerical Discussion" u="1"/>
        <s v="Issue PO" u="1"/>
        <s v="Development of the Gap" u="1"/>
        <s v="Central" u="1"/>
        <s v="Southern" u="1"/>
        <s v="Northern" u="1"/>
        <s v="East Coast" u="1"/>
        <s v="Functional Specification Document Preparation" u="1"/>
        <s v="Datanory Data Migration and Configuration" u="1"/>
        <s v="UAT Testing" u="1"/>
        <s v="MyCube Integration Discussion" u="1"/>
        <s v="MyCube Integration Development" u="1"/>
        <s v="UNI-SEL Integration Discussion" u="1"/>
        <s v="UNI-SEL Integration Development" u="1"/>
        <s v="KST-KULIM Discussion" u="1"/>
        <s v="KST-KULIM Development" u="1"/>
        <s v="KST-KULIM Pilot Test" u="1"/>
        <s v="UNI-SEL Pilot Test" u="1"/>
        <s v="Phase 2 Enhancement and Development (TBC)" u="1"/>
        <s v="Phase 2 Roll Out Plan (TBC)" u="1"/>
        <s v="Phase 2 (TBC)" u="1"/>
        <s v="Act-005" u="1"/>
        <s v="Commerical Confirmation" u="1"/>
        <s v="Detail Requirement Study" u="1"/>
        <s v="Setup Testing Environment" u="1"/>
        <s v="MyCube Integration" u="1"/>
        <s v="UNI Integration" u="1"/>
        <m u="1"/>
        <s v="Act-010" u="1"/>
        <s v="Act-011" u="1"/>
        <s v="Act-012" u="1"/>
        <s v="Act-013" u="1"/>
        <s v="Act-014" u="1"/>
        <s v="Act-015" u="1"/>
        <s v="Act-016" u="1"/>
        <s v="Act-017" u="1"/>
        <s v="Act-018" u="1"/>
        <s v="Act-019" u="1"/>
        <s v="Act-020" u="1"/>
        <s v="Act-021" u="1"/>
        <s v="Act-022" u="1"/>
        <s v="Act-023" u="1"/>
        <s v="Act-024" u="1"/>
        <s v="Act-025" u="1"/>
        <s v="Act-026" u="1"/>
        <s v="Act-027" u="1"/>
        <s v="Act-028" u="1"/>
        <s v="Act-029" u="1"/>
        <s v="Act-030" u="1"/>
        <s v="Act-031" u="1"/>
        <s v="Act-032" u="1"/>
        <s v="Act-033" u="1"/>
        <s v="Act-034" u="1"/>
        <s v="Act-035" u="1"/>
        <s v="Act-036" u="1"/>
        <s v="Act-037" u="1"/>
        <s v="Act-038" u="1"/>
        <s v="Act-039" u="1"/>
        <s v="Act-040" u="1"/>
        <s v="Act-041" u="1"/>
        <s v="Act-042" u="1"/>
        <s v="Act-043" u="1"/>
        <s v="Act-044" u="1"/>
        <s v="Act-045" u="1"/>
        <s v="Act-046" u="1"/>
        <s v="Act-047" u="1"/>
        <s v="Act-048" u="1"/>
        <s v="Act-049" u="1"/>
        <s v="Act-050" u="1"/>
        <s v="Act-051" u="1"/>
        <s v="Act-052" u="1"/>
        <s v="Act-053" u="1"/>
        <s v="Act-054" u="1"/>
        <s v="Act-055" u="1"/>
        <s v="Act-056" u="1"/>
        <s v="Act-057" u="1"/>
        <s v="Act-058" u="1"/>
        <s v="Act-059" u="1"/>
        <s v="Act-060" u="1"/>
        <s v="Act-061" u="1"/>
        <s v="Act-062" u="1"/>
        <s v="Act-063" u="1"/>
        <s v="Act-064" u="1"/>
        <s v="Act-065" u="1"/>
        <s v="Act-066" u="1"/>
        <s v="Act-067" u="1"/>
        <s v="Act-068" u="1"/>
        <s v="Act-069" u="1"/>
        <s v="Act-070" u="1"/>
        <s v="Act-071" u="1"/>
        <s v="Act-072" u="1"/>
        <s v="Act-073" u="1"/>
        <s v="Act-074" u="1"/>
        <s v="Act-075" u="1"/>
        <s v="Act-076" u="1"/>
        <s v="Act-077" u="1"/>
        <s v="Act-078" u="1"/>
        <s v="Act-079" u="1"/>
        <s v="Act-080" u="1"/>
        <s v="Act-081" u="1"/>
        <s v="Act-082" u="1"/>
        <s v="Act-083" u="1"/>
        <s v="Act-084" u="1"/>
        <s v="Act-085" u="1"/>
        <s v="Act-086" u="1"/>
        <s v="Act-087" u="1"/>
        <s v="Act-088" u="1"/>
        <s v="Act-089" u="1"/>
        <s v="Act-090" u="1"/>
        <s v="Act-091" u="1"/>
        <s v="Act-092" u="1"/>
        <s v="Act-093" u="1"/>
        <s v="Act-094" u="1"/>
        <s v="Act-095" u="1"/>
        <s v="Act-096" u="1"/>
        <s v="Act-097" u="1"/>
        <s v="Act-098" u="1"/>
        <s v="Act-099" u="1"/>
        <s v="Act-100" u="1"/>
        <s v="Act-001" u="1"/>
        <s v="Act-002" u="1"/>
        <s v="Act-003" u="1"/>
        <s v="Act-004" u="1"/>
        <s v="Act-006" u="1"/>
        <s v="Act-007" u="1"/>
        <s v="Act-008" u="1"/>
        <s v="Act-009" u="1"/>
      </sharedItems>
    </cacheField>
    <cacheField name="Mandays" numFmtId="1">
      <sharedItems containsSemiMixedTypes="0" containsString="0" containsNumber="1" containsInteger="1" minValue="1" maxValue="8"/>
    </cacheField>
    <cacheField name="Start Date" numFmtId="14">
      <sharedItems containsSemiMixedTypes="0" containsNonDate="0" containsDate="1" containsString="0" minDate="2024-05-16T00:00:00" maxDate="2024-07-02T00:00:00"/>
    </cacheField>
    <cacheField name="End Date" numFmtId="14">
      <sharedItems containsSemiMixedTypes="0" containsNonDate="0" containsDate="1" containsString="0" minDate="2024-05-16T00:00:00" maxDate="2024-07-02T00:00:00"/>
    </cacheField>
  </cacheFields>
  <extLst>
    <ext xmlns:x14="http://schemas.microsoft.com/office/spreadsheetml/2009/9/main" uri="{725AE2AE-9491-48be-B2B4-4EB974FC3084}">
      <x14:pivotCacheDefinition pivotCacheId="86326428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x v="0"/>
    <n v="1"/>
    <d v="2024-05-16T00:00:00"/>
    <d v="2024-05-16T00:00:00"/>
  </r>
  <r>
    <x v="1"/>
    <x v="1"/>
    <n v="5"/>
    <d v="2024-05-30T00:00:00"/>
    <d v="2024-06-05T00:00:00"/>
  </r>
  <r>
    <x v="1"/>
    <x v="2"/>
    <n v="1"/>
    <d v="2024-06-05T00:00:00"/>
    <d v="2024-06-05T00:00:00"/>
  </r>
  <r>
    <x v="1"/>
    <x v="3"/>
    <n v="2"/>
    <d v="2024-06-05T00:00:00"/>
    <d v="2024-06-06T00:00:00"/>
  </r>
  <r>
    <x v="2"/>
    <x v="4"/>
    <n v="2"/>
    <d v="2024-06-07T00:00:00"/>
    <d v="2024-06-10T00:00:00"/>
  </r>
  <r>
    <x v="2"/>
    <x v="5"/>
    <n v="3"/>
    <d v="2024-06-11T00:00:00"/>
    <d v="2024-06-13T00:00:00"/>
  </r>
  <r>
    <x v="2"/>
    <x v="6"/>
    <n v="1"/>
    <d v="2024-06-14T00:00:00"/>
    <d v="2024-06-14T00:00:00"/>
  </r>
  <r>
    <x v="3"/>
    <x v="7"/>
    <n v="8"/>
    <d v="2024-05-21T00:00:00"/>
    <d v="2024-05-30T00:00:00"/>
  </r>
  <r>
    <x v="3"/>
    <x v="8"/>
    <n v="4"/>
    <d v="2024-05-31T00:00:00"/>
    <d v="2024-06-05T00:00:00"/>
  </r>
  <r>
    <x v="3"/>
    <x v="9"/>
    <n v="2"/>
    <d v="2024-06-06T00:00:00"/>
    <d v="2024-06-07T00:00:00"/>
  </r>
  <r>
    <x v="4"/>
    <x v="10"/>
    <n v="1"/>
    <d v="2024-06-28T00:00:00"/>
    <d v="2024-06-30T00:00:00"/>
  </r>
  <r>
    <x v="5"/>
    <x v="11"/>
    <n v="1"/>
    <d v="2024-07-01T00:00:00"/>
    <d v="2024-07-01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E8E2C65-80E4-4D86-9282-90EF5DC45DBF}" name="PivotTable6" cacheId="5"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location ref="B3:E21" firstHeaderRow="0" firstDataRow="1" firstDataCol="1"/>
  <pivotFields count="5">
    <pivotField axis="axisRow" showAll="0" sortType="ascending">
      <items count="37">
        <item x="0"/>
        <item h="1" m="1" x="6"/>
        <item h="1" m="1" x="24"/>
        <item h="1" m="1" x="35"/>
        <item h="1" m="1" x="34"/>
        <item h="1" m="1" x="33"/>
        <item h="1" m="1" x="31"/>
        <item h="1" m="1" x="32"/>
        <item h="1" m="1" x="18"/>
        <item x="1"/>
        <item h="1" m="1" x="19"/>
        <item h="1" m="1" x="13"/>
        <item h="1" m="1" x="26"/>
        <item h="1" m="1" x="20"/>
        <item h="1" m="1" x="21"/>
        <item h="1" m="1" x="22"/>
        <item h="1" m="1" x="23"/>
        <item h="1" m="1" x="11"/>
        <item h="1" m="1" x="29"/>
        <item h="1" m="1" x="27"/>
        <item h="1" m="1" x="12"/>
        <item h="1" m="1" x="28"/>
        <item x="2"/>
        <item x="3"/>
        <item h="1" m="1" x="9"/>
        <item x="4"/>
        <item h="1" m="1" x="10"/>
        <item h="1" m="1" x="7"/>
        <item x="5"/>
        <item h="1" m="1" x="8"/>
        <item h="1" m="1" x="14"/>
        <item h="1" m="1" x="15"/>
        <item h="1" m="1" x="16"/>
        <item h="1" m="1" x="17"/>
        <item h="1" m="1" x="30"/>
        <item h="1" m="1" x="25"/>
        <item t="default"/>
      </items>
    </pivotField>
    <pivotField axis="axisRow" showAll="0" sortType="ascending">
      <items count="166">
        <item m="1" x="157"/>
        <item m="1" x="158"/>
        <item m="1" x="159"/>
        <item m="1" x="160"/>
        <item m="1" x="59"/>
        <item m="1" x="161"/>
        <item m="1" x="162"/>
        <item m="1" x="163"/>
        <item m="1" x="164"/>
        <item m="1" x="66"/>
        <item m="1" x="67"/>
        <item m="1" x="68"/>
        <item m="1" x="69"/>
        <item m="1" x="70"/>
        <item m="1" x="71"/>
        <item m="1" x="72"/>
        <item m="1" x="73"/>
        <item m="1" x="74"/>
        <item m="1" x="75"/>
        <item m="1" x="76"/>
        <item m="1" x="77"/>
        <item m="1" x="78"/>
        <item m="1" x="79"/>
        <item m="1" x="80"/>
        <item m="1" x="81"/>
        <item m="1" x="82"/>
        <item m="1" x="83"/>
        <item m="1" x="84"/>
        <item m="1" x="85"/>
        <item m="1" x="86"/>
        <item m="1" x="87"/>
        <item m="1" x="88"/>
        <item m="1" x="89"/>
        <item m="1" x="90"/>
        <item m="1" x="91"/>
        <item m="1" x="92"/>
        <item m="1" x="93"/>
        <item m="1" x="94"/>
        <item m="1" x="95"/>
        <item m="1" x="96"/>
        <item m="1" x="97"/>
        <item m="1" x="98"/>
        <item m="1" x="99"/>
        <item m="1" x="100"/>
        <item m="1" x="101"/>
        <item m="1" x="102"/>
        <item m="1" x="103"/>
        <item m="1" x="104"/>
        <item m="1" x="105"/>
        <item m="1" x="106"/>
        <item m="1" x="107"/>
        <item m="1" x="108"/>
        <item m="1" x="109"/>
        <item m="1" x="110"/>
        <item m="1" x="111"/>
        <item m="1" x="112"/>
        <item m="1" x="113"/>
        <item m="1" x="114"/>
        <item m="1" x="115"/>
        <item m="1" x="116"/>
        <item m="1" x="117"/>
        <item m="1" x="118"/>
        <item m="1" x="119"/>
        <item m="1" x="120"/>
        <item m="1" x="121"/>
        <item m="1" x="122"/>
        <item m="1" x="123"/>
        <item m="1" x="124"/>
        <item m="1" x="125"/>
        <item m="1" x="126"/>
        <item m="1" x="127"/>
        <item m="1" x="128"/>
        <item m="1" x="129"/>
        <item m="1" x="130"/>
        <item m="1" x="131"/>
        <item m="1" x="132"/>
        <item m="1" x="133"/>
        <item m="1" x="134"/>
        <item m="1" x="135"/>
        <item m="1" x="136"/>
        <item m="1" x="137"/>
        <item m="1" x="138"/>
        <item m="1" x="139"/>
        <item m="1" x="140"/>
        <item m="1" x="141"/>
        <item m="1" x="142"/>
        <item m="1" x="143"/>
        <item m="1" x="144"/>
        <item m="1" x="145"/>
        <item m="1" x="146"/>
        <item m="1" x="147"/>
        <item m="1" x="148"/>
        <item m="1" x="149"/>
        <item m="1" x="150"/>
        <item m="1" x="151"/>
        <item m="1" x="152"/>
        <item m="1" x="153"/>
        <item m="1" x="154"/>
        <item m="1" x="155"/>
        <item m="1" x="156"/>
        <item m="1" x="60"/>
        <item m="1" x="61"/>
        <item m="1" x="62"/>
        <item m="1" x="63"/>
        <item m="1" x="45"/>
        <item m="1" x="32"/>
        <item m="1" x="64"/>
        <item m="1" x="65"/>
        <item m="1" x="38"/>
        <item m="1" x="39"/>
        <item m="1" x="30"/>
        <item m="1" x="27"/>
        <item m="1" x="48"/>
        <item m="1" x="49"/>
        <item m="1" x="50"/>
        <item m="1" x="51"/>
        <item m="1" x="52"/>
        <item m="1" x="53"/>
        <item m="1" x="46"/>
        <item m="1" x="47"/>
        <item m="1" x="55"/>
        <item m="1" x="54"/>
        <item m="1" x="58"/>
        <item m="1" x="56"/>
        <item m="1" x="57"/>
        <item m="1" x="31"/>
        <item m="1" x="28"/>
        <item m="1" x="29"/>
        <item m="1" x="40"/>
        <item m="1" x="21"/>
        <item m="1" x="22"/>
        <item m="1" x="20"/>
        <item m="1" x="41"/>
        <item m="1" x="42"/>
        <item m="1" x="43"/>
        <item m="1" x="44"/>
        <item m="1" x="33"/>
        <item m="1" x="34"/>
        <item m="1" x="35"/>
        <item m="1" x="36"/>
        <item x="8"/>
        <item m="1" x="37"/>
        <item m="1" x="17"/>
        <item m="1" x="18"/>
        <item m="1" x="19"/>
        <item m="1" x="13"/>
        <item m="1" x="24"/>
        <item m="1" x="15"/>
        <item m="1" x="16"/>
        <item x="11"/>
        <item m="1" x="12"/>
        <item m="1" x="25"/>
        <item m="1" x="26"/>
        <item x="2"/>
        <item x="3"/>
        <item x="4"/>
        <item x="5"/>
        <item x="6"/>
        <item m="1" x="23"/>
        <item x="0"/>
        <item x="7"/>
        <item x="9"/>
        <item m="1" x="14"/>
        <item x="10"/>
        <item x="1"/>
        <item t="default"/>
      </items>
      <autoSortScope>
        <pivotArea dataOnly="0" outline="0" fieldPosition="0">
          <references count="1">
            <reference field="4294967294" count="1" selected="0">
              <x v="0"/>
            </reference>
          </references>
        </pivotArea>
      </autoSortScope>
    </pivotField>
    <pivotField dataField="1" numFmtId="1" showAll="0"/>
    <pivotField dataField="1" numFmtId="14" showAll="0"/>
    <pivotField dataField="1" numFmtId="14" showAll="0"/>
  </pivotFields>
  <rowFields count="2">
    <field x="0"/>
    <field x="1"/>
  </rowFields>
  <rowItems count="18">
    <i>
      <x/>
    </i>
    <i r="1">
      <x v="159"/>
    </i>
    <i>
      <x v="9"/>
    </i>
    <i r="1">
      <x v="164"/>
    </i>
    <i r="1">
      <x v="154"/>
    </i>
    <i r="1">
      <x v="153"/>
    </i>
    <i>
      <x v="22"/>
    </i>
    <i r="1">
      <x v="155"/>
    </i>
    <i r="1">
      <x v="156"/>
    </i>
    <i r="1">
      <x v="157"/>
    </i>
    <i>
      <x v="23"/>
    </i>
    <i r="1">
      <x v="160"/>
    </i>
    <i r="1">
      <x v="140"/>
    </i>
    <i r="1">
      <x v="161"/>
    </i>
    <i>
      <x v="25"/>
    </i>
    <i r="1">
      <x v="163"/>
    </i>
    <i>
      <x v="28"/>
    </i>
    <i r="1">
      <x v="149"/>
    </i>
  </rowItems>
  <colFields count="1">
    <field x="-2"/>
  </colFields>
  <colItems count="3">
    <i>
      <x/>
    </i>
    <i i="1">
      <x v="1"/>
    </i>
    <i i="2">
      <x v="2"/>
    </i>
  </colItems>
  <dataFields count="3">
    <dataField name="Min of Start Date" fld="3" subtotal="min" baseField="0" baseItem="0"/>
    <dataField name="Max of End Date" fld="4" subtotal="max" baseField="0" baseItem="0"/>
    <dataField name="Sum of Mandays" fld="2" baseField="0" baseItem="0" numFmtId="1"/>
  </dataFields>
  <formats count="4">
    <format dxfId="10">
      <pivotArea outline="0" collapsedLevelsAreSubtotals="1" fieldPosition="0"/>
    </format>
    <format dxfId="9">
      <pivotArea dataOnly="0" labelOnly="1" outline="0" fieldPosition="0">
        <references count="1">
          <reference field="4294967294" count="2">
            <x v="0"/>
            <x v="1"/>
          </reference>
        </references>
      </pivotArea>
    </format>
    <format dxfId="8">
      <pivotArea outline="0" collapsedLevelsAreSubtotals="1" fieldPosition="0">
        <references count="1">
          <reference field="4294967294" count="1" selected="0">
            <x v="2"/>
          </reference>
        </references>
      </pivotArea>
    </format>
    <format dxfId="7">
      <pivotArea dataOnly="0" labelOnly="1" outline="0" fieldPosition="0">
        <references count="1">
          <reference field="4294967294" count="1">
            <x v="2"/>
          </reference>
        </references>
      </pivotArea>
    </format>
  </formats>
  <pivotTableStyleInfo name="PivotStyleDark3"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dule" xr10:uid="{DF841723-53E8-4CB4-96C5-2977145271F9}" sourceName="Module">
  <pivotTables>
    <pivotTable tabId="3" name="PivotTable6"/>
  </pivotTables>
  <data>
    <tabular pivotCacheId="863264287" showMissing="0">
      <items count="36">
        <i x="0" s="1"/>
        <i x="1" s="1"/>
        <i x="2" s="1"/>
        <i x="3" s="1"/>
        <i x="4" s="1"/>
        <i x="5" s="1"/>
        <i x="6" nd="1"/>
        <i x="24" nd="1"/>
        <i x="35" nd="1"/>
        <i x="34" nd="1"/>
        <i x="33" nd="1"/>
        <i x="31" nd="1"/>
        <i x="32" nd="1"/>
        <i x="18" nd="1"/>
        <i x="19" nd="1"/>
        <i x="13" nd="1"/>
        <i x="26" nd="1"/>
        <i x="20" nd="1"/>
        <i x="21" nd="1"/>
        <i x="22" nd="1"/>
        <i x="23" nd="1"/>
        <i x="11" nd="1"/>
        <i x="29" nd="1"/>
        <i x="27" nd="1"/>
        <i x="12" nd="1"/>
        <i x="28" nd="1"/>
        <i x="9" nd="1"/>
        <i x="10" nd="1"/>
        <i x="7" nd="1"/>
        <i x="8" nd="1"/>
        <i x="14" nd="1"/>
        <i x="15" nd="1"/>
        <i x="16" nd="1"/>
        <i x="17" nd="1"/>
        <i x="30" nd="1"/>
        <i x="25"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dule" xr10:uid="{8F29BFF7-A34D-4815-997F-2BC8C1C75BDE}" cache="Slicer_Module" caption="Module" startItem="1" style="SlicerStyleLight6"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5B922-8D11-4954-AA91-BA48B313ACBE}" name="data" displayName="data" ref="B3:F15" totalsRowShown="0">
  <autoFilter ref="B3:F15" xr:uid="{2B95B922-8D11-4954-AA91-BA48B313ACBE}"/>
  <tableColumns count="5">
    <tableColumn id="1" xr3:uid="{0440F978-D5A8-4D0C-BB64-AF32621148B8}" name="Module"/>
    <tableColumn id="2" xr3:uid="{0B642BD8-2728-4581-9D02-F7FD0D5A5411}" name="Activity"/>
    <tableColumn id="6" xr3:uid="{2FDD40FE-B915-466E-9E86-023D64751360}" name="Mandays" dataDxfId="13">
      <calculatedColumnFormula>NETWORKDAYS(E4, F4)</calculatedColumnFormula>
    </tableColumn>
    <tableColumn id="3" xr3:uid="{FAE1E765-90F3-4369-B230-73C735C81999}" name="Start Date" dataDxfId="12"/>
    <tableColumn id="4" xr3:uid="{2A3E7089-B226-420D-A471-3F856F5CEC57}" name="End Date" dataDxfId="1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D74A6-92F2-4550-A352-77693E2043BF}">
  <dimension ref="A5:G44"/>
  <sheetViews>
    <sheetView showGridLines="0" workbookViewId="0">
      <selection activeCell="B11" sqref="B11"/>
    </sheetView>
  </sheetViews>
  <sheetFormatPr defaultColWidth="9.109375" defaultRowHeight="18.600000000000001" customHeight="1" x14ac:dyDescent="0.3"/>
  <cols>
    <col min="1" max="1" width="9.109375" style="9"/>
    <col min="2" max="2" width="59.5546875" style="10" customWidth="1"/>
    <col min="3" max="3" width="10.6640625" style="9" bestFit="1" customWidth="1"/>
    <col min="4" max="4" width="17.109375" style="9" bestFit="1" customWidth="1"/>
    <col min="5" max="5" width="13.5546875" style="7" customWidth="1"/>
    <col min="6" max="6" width="19.109375" style="7" bestFit="1" customWidth="1"/>
    <col min="7" max="7" width="10.5546875" style="9" bestFit="1" customWidth="1"/>
    <col min="8" max="16384" width="9.109375" style="9"/>
  </cols>
  <sheetData>
    <row r="5" spans="1:6" ht="18.600000000000001" customHeight="1" x14ac:dyDescent="0.3">
      <c r="A5" s="14" t="s">
        <v>20</v>
      </c>
      <c r="D5" s="14"/>
    </row>
    <row r="6" spans="1:6" ht="18.600000000000001" customHeight="1" x14ac:dyDescent="0.3">
      <c r="B6" s="15"/>
      <c r="C6" s="16"/>
      <c r="D6" s="14"/>
    </row>
    <row r="7" spans="1:6" ht="18.600000000000001" customHeight="1" x14ac:dyDescent="0.3">
      <c r="A7" s="17" t="s">
        <v>7</v>
      </c>
      <c r="B7" s="18" t="s">
        <v>8</v>
      </c>
      <c r="C7" s="19" t="s">
        <v>9</v>
      </c>
      <c r="D7" s="20" t="s">
        <v>0</v>
      </c>
      <c r="E7" s="17" t="s">
        <v>10</v>
      </c>
      <c r="F7" s="17" t="s">
        <v>11</v>
      </c>
    </row>
    <row r="8" spans="1:6" ht="18.600000000000001" customHeight="1" x14ac:dyDescent="0.3">
      <c r="A8" s="11">
        <v>45189</v>
      </c>
      <c r="B8" s="10" t="s">
        <v>13</v>
      </c>
      <c r="C8" s="9" t="s">
        <v>2</v>
      </c>
      <c r="D8" s="9" t="s">
        <v>12</v>
      </c>
      <c r="E8" s="7" t="s">
        <v>1</v>
      </c>
      <c r="F8" s="10" t="s">
        <v>13</v>
      </c>
    </row>
    <row r="9" spans="1:6" ht="18.600000000000001" customHeight="1" x14ac:dyDescent="0.3">
      <c r="A9" s="11">
        <v>45189</v>
      </c>
      <c r="B9" s="10" t="s">
        <v>13</v>
      </c>
      <c r="C9" s="9" t="s">
        <v>2</v>
      </c>
      <c r="D9" s="9" t="s">
        <v>21</v>
      </c>
      <c r="E9" s="7" t="s">
        <v>1</v>
      </c>
      <c r="F9" s="10" t="s">
        <v>13</v>
      </c>
    </row>
    <row r="10" spans="1:6" ht="18.600000000000001" customHeight="1" x14ac:dyDescent="0.3">
      <c r="A10" s="11">
        <v>45189</v>
      </c>
      <c r="B10" s="10" t="s">
        <v>13</v>
      </c>
      <c r="C10" s="9" t="s">
        <v>2</v>
      </c>
      <c r="D10" s="9" t="s">
        <v>22</v>
      </c>
      <c r="E10" s="7" t="s">
        <v>1</v>
      </c>
      <c r="F10" s="10" t="s">
        <v>13</v>
      </c>
    </row>
    <row r="11" spans="1:6" ht="18.600000000000001" customHeight="1" x14ac:dyDescent="0.3">
      <c r="A11" s="11">
        <v>45189</v>
      </c>
      <c r="B11" s="10" t="s">
        <v>13</v>
      </c>
      <c r="C11" s="9" t="s">
        <v>2</v>
      </c>
      <c r="D11" s="9" t="s">
        <v>23</v>
      </c>
      <c r="E11" s="7" t="s">
        <v>1</v>
      </c>
      <c r="F11" s="10" t="s">
        <v>13</v>
      </c>
    </row>
    <row r="12" spans="1:6" ht="18.600000000000001" customHeight="1" x14ac:dyDescent="0.3">
      <c r="A12" s="11">
        <v>45189</v>
      </c>
      <c r="B12" s="10" t="s">
        <v>13</v>
      </c>
      <c r="C12" s="9" t="s">
        <v>2</v>
      </c>
      <c r="D12" s="9" t="s">
        <v>24</v>
      </c>
      <c r="E12" s="7" t="s">
        <v>1</v>
      </c>
      <c r="F12" s="10" t="s">
        <v>13</v>
      </c>
    </row>
    <row r="13" spans="1:6" ht="18.600000000000001" customHeight="1" x14ac:dyDescent="0.3">
      <c r="A13" s="11">
        <v>45189</v>
      </c>
      <c r="B13" s="10" t="s">
        <v>13</v>
      </c>
      <c r="C13" s="9" t="s">
        <v>2</v>
      </c>
      <c r="D13" s="9" t="s">
        <v>25</v>
      </c>
      <c r="E13" s="7" t="s">
        <v>1</v>
      </c>
      <c r="F13" s="10" t="s">
        <v>13</v>
      </c>
    </row>
    <row r="14" spans="1:6" ht="18.600000000000001" customHeight="1" x14ac:dyDescent="0.3">
      <c r="A14" s="11"/>
      <c r="B14" s="8"/>
    </row>
    <row r="15" spans="1:6" ht="18.600000000000001" customHeight="1" x14ac:dyDescent="0.3">
      <c r="A15" s="11"/>
    </row>
    <row r="16" spans="1:6" ht="18.600000000000001" customHeight="1" x14ac:dyDescent="0.3">
      <c r="A16" s="11"/>
    </row>
    <row r="17" spans="1:7" ht="18.600000000000001" customHeight="1" x14ac:dyDescent="0.3">
      <c r="A17" s="11"/>
    </row>
    <row r="18" spans="1:7" ht="18.600000000000001" customHeight="1" x14ac:dyDescent="0.3">
      <c r="A18" s="11"/>
    </row>
    <row r="19" spans="1:7" ht="18.600000000000001" customHeight="1" x14ac:dyDescent="0.3">
      <c r="A19" s="11"/>
      <c r="G19" s="21"/>
    </row>
    <row r="20" spans="1:7" ht="18.600000000000001" customHeight="1" x14ac:dyDescent="0.3">
      <c r="A20" s="11"/>
    </row>
    <row r="21" spans="1:7" ht="18.600000000000001" customHeight="1" x14ac:dyDescent="0.3">
      <c r="A21" s="11"/>
    </row>
    <row r="22" spans="1:7" ht="18.600000000000001" customHeight="1" x14ac:dyDescent="0.3">
      <c r="A22" s="11"/>
    </row>
    <row r="23" spans="1:7" ht="18.600000000000001" customHeight="1" x14ac:dyDescent="0.3">
      <c r="A23" s="11"/>
    </row>
    <row r="24" spans="1:7" ht="18.600000000000001" customHeight="1" x14ac:dyDescent="0.3">
      <c r="A24" s="11"/>
    </row>
    <row r="25" spans="1:7" ht="18.600000000000001" customHeight="1" x14ac:dyDescent="0.3">
      <c r="A25" s="11"/>
    </row>
    <row r="26" spans="1:7" ht="18.600000000000001" customHeight="1" x14ac:dyDescent="0.3">
      <c r="A26" s="11"/>
    </row>
    <row r="27" spans="1:7" ht="18.600000000000001" customHeight="1" x14ac:dyDescent="0.3">
      <c r="A27" s="11"/>
    </row>
    <row r="28" spans="1:7" ht="18.600000000000001" customHeight="1" x14ac:dyDescent="0.3">
      <c r="A28" s="11"/>
    </row>
    <row r="29" spans="1:7" ht="18.600000000000001" customHeight="1" x14ac:dyDescent="0.3">
      <c r="A29" s="11"/>
    </row>
    <row r="30" spans="1:7" ht="18.600000000000001" customHeight="1" x14ac:dyDescent="0.3">
      <c r="A30" s="11"/>
    </row>
    <row r="31" spans="1:7" ht="18.600000000000001" customHeight="1" x14ac:dyDescent="0.3">
      <c r="A31" s="11"/>
      <c r="B31" s="8"/>
    </row>
    <row r="32" spans="1:7" ht="18.600000000000001" customHeight="1" x14ac:dyDescent="0.3">
      <c r="A32" s="11"/>
      <c r="B32" s="8"/>
    </row>
    <row r="33" spans="1:2" ht="18.600000000000001" customHeight="1" x14ac:dyDescent="0.3">
      <c r="A33" s="11"/>
      <c r="B33" s="8"/>
    </row>
    <row r="34" spans="1:2" ht="18.600000000000001" customHeight="1" x14ac:dyDescent="0.3">
      <c r="A34" s="11"/>
      <c r="B34" s="8"/>
    </row>
    <row r="35" spans="1:2" ht="18.600000000000001" customHeight="1" x14ac:dyDescent="0.3">
      <c r="A35" s="11"/>
      <c r="B35" s="8"/>
    </row>
    <row r="36" spans="1:2" ht="18.600000000000001" customHeight="1" x14ac:dyDescent="0.3">
      <c r="A36" s="11"/>
      <c r="B36" s="8"/>
    </row>
    <row r="37" spans="1:2" ht="18.600000000000001" customHeight="1" x14ac:dyDescent="0.3">
      <c r="A37" s="11"/>
    </row>
    <row r="38" spans="1:2" ht="18.600000000000001" customHeight="1" x14ac:dyDescent="0.3">
      <c r="A38" s="11"/>
    </row>
    <row r="39" spans="1:2" ht="18.600000000000001" customHeight="1" x14ac:dyDescent="0.3">
      <c r="A39" s="11"/>
    </row>
    <row r="40" spans="1:2" ht="18.600000000000001" customHeight="1" x14ac:dyDescent="0.3">
      <c r="A40" s="11"/>
    </row>
    <row r="41" spans="1:2" ht="18.600000000000001" customHeight="1" x14ac:dyDescent="0.3">
      <c r="A41" s="11"/>
    </row>
    <row r="42" spans="1:2" ht="18.600000000000001" customHeight="1" x14ac:dyDescent="0.3">
      <c r="A42" s="11"/>
    </row>
    <row r="43" spans="1:2" ht="18.600000000000001" customHeight="1" x14ac:dyDescent="0.3">
      <c r="A43" s="11"/>
      <c r="B43" s="8"/>
    </row>
    <row r="44" spans="1:2" ht="18.600000000000001" customHeight="1" x14ac:dyDescent="0.3">
      <c r="A44" s="11"/>
      <c r="B44" s="8"/>
    </row>
  </sheetData>
  <autoFilter ref="A7:F42" xr:uid="{D8DD74A6-92F2-4550-A352-77693E2043BF}">
    <sortState xmlns:xlrd2="http://schemas.microsoft.com/office/spreadsheetml/2017/richdata2" ref="A8:F42">
      <sortCondition ref="E7"/>
    </sortState>
  </autoFilter>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9BF7B-20C7-4A0E-9E43-8A44BA773924}">
  <dimension ref="B1:JP105"/>
  <sheetViews>
    <sheetView showGridLines="0" zoomScale="85" zoomScaleNormal="85" workbookViewId="0">
      <pane xSplit="5" topLeftCell="F1" activePane="topRight" state="frozen"/>
      <selection pane="topRight" activeCell="E2" sqref="E2"/>
    </sheetView>
  </sheetViews>
  <sheetFormatPr defaultRowHeight="14.4" x14ac:dyDescent="0.3"/>
  <cols>
    <col min="1" max="1" width="4.5546875" customWidth="1"/>
    <col min="2" max="2" width="72.44140625" bestFit="1" customWidth="1"/>
    <col min="3" max="4" width="12.5546875" customWidth="1"/>
    <col min="5" max="5" width="8.88671875" style="30" customWidth="1"/>
    <col min="6" max="276" width="1.44140625" customWidth="1"/>
  </cols>
  <sheetData>
    <row r="1" spans="2:276" s="12" customFormat="1" ht="42.75" customHeight="1" x14ac:dyDescent="0.3">
      <c r="B1" s="13"/>
      <c r="E1" s="29"/>
    </row>
    <row r="2" spans="2:276" ht="99" customHeight="1" x14ac:dyDescent="0.3"/>
    <row r="3" spans="2:276" x14ac:dyDescent="0.3">
      <c r="B3" t="s">
        <v>43</v>
      </c>
      <c r="F3">
        <f>MIN(data[Start Date])</f>
        <v>45428</v>
      </c>
      <c r="G3">
        <f>WORKDAY(F3,1)</f>
        <v>45429</v>
      </c>
      <c r="H3">
        <f t="shared" ref="H3:BS3" si="0">WORKDAY(G3,1)</f>
        <v>45432</v>
      </c>
      <c r="I3">
        <f t="shared" si="0"/>
        <v>45433</v>
      </c>
      <c r="J3">
        <f t="shared" si="0"/>
        <v>45434</v>
      </c>
      <c r="K3">
        <f t="shared" si="0"/>
        <v>45435</v>
      </c>
      <c r="L3">
        <f t="shared" si="0"/>
        <v>45436</v>
      </c>
      <c r="M3">
        <f t="shared" si="0"/>
        <v>45439</v>
      </c>
      <c r="N3">
        <f t="shared" si="0"/>
        <v>45440</v>
      </c>
      <c r="O3">
        <f t="shared" si="0"/>
        <v>45441</v>
      </c>
      <c r="P3">
        <f t="shared" si="0"/>
        <v>45442</v>
      </c>
      <c r="Q3">
        <f t="shared" si="0"/>
        <v>45443</v>
      </c>
      <c r="R3">
        <f t="shared" si="0"/>
        <v>45446</v>
      </c>
      <c r="S3">
        <f t="shared" si="0"/>
        <v>45447</v>
      </c>
      <c r="T3">
        <f t="shared" si="0"/>
        <v>45448</v>
      </c>
      <c r="U3">
        <f t="shared" si="0"/>
        <v>45449</v>
      </c>
      <c r="V3">
        <f t="shared" si="0"/>
        <v>45450</v>
      </c>
      <c r="W3">
        <f t="shared" si="0"/>
        <v>45453</v>
      </c>
      <c r="X3">
        <f t="shared" si="0"/>
        <v>45454</v>
      </c>
      <c r="Y3">
        <f t="shared" si="0"/>
        <v>45455</v>
      </c>
      <c r="Z3">
        <f t="shared" si="0"/>
        <v>45456</v>
      </c>
      <c r="AA3">
        <f t="shared" si="0"/>
        <v>45457</v>
      </c>
      <c r="AB3">
        <f t="shared" si="0"/>
        <v>45460</v>
      </c>
      <c r="AC3">
        <f t="shared" si="0"/>
        <v>45461</v>
      </c>
      <c r="AD3">
        <f t="shared" si="0"/>
        <v>45462</v>
      </c>
      <c r="AE3">
        <f t="shared" si="0"/>
        <v>45463</v>
      </c>
      <c r="AF3">
        <f t="shared" si="0"/>
        <v>45464</v>
      </c>
      <c r="AG3">
        <f t="shared" si="0"/>
        <v>45467</v>
      </c>
      <c r="AH3">
        <f t="shared" si="0"/>
        <v>45468</v>
      </c>
      <c r="AI3">
        <f t="shared" si="0"/>
        <v>45469</v>
      </c>
      <c r="AJ3">
        <f t="shared" si="0"/>
        <v>45470</v>
      </c>
      <c r="AK3">
        <f t="shared" si="0"/>
        <v>45471</v>
      </c>
      <c r="AL3">
        <f t="shared" si="0"/>
        <v>45474</v>
      </c>
      <c r="AM3">
        <f t="shared" si="0"/>
        <v>45475</v>
      </c>
      <c r="AN3">
        <f t="shared" si="0"/>
        <v>45476</v>
      </c>
      <c r="AO3">
        <f t="shared" si="0"/>
        <v>45477</v>
      </c>
      <c r="AP3">
        <f t="shared" si="0"/>
        <v>45478</v>
      </c>
      <c r="AQ3">
        <f t="shared" si="0"/>
        <v>45481</v>
      </c>
      <c r="AR3">
        <f t="shared" si="0"/>
        <v>45482</v>
      </c>
      <c r="AS3">
        <f t="shared" si="0"/>
        <v>45483</v>
      </c>
      <c r="AT3">
        <f t="shared" si="0"/>
        <v>45484</v>
      </c>
      <c r="AU3">
        <f t="shared" si="0"/>
        <v>45485</v>
      </c>
      <c r="AV3">
        <f t="shared" si="0"/>
        <v>45488</v>
      </c>
      <c r="AW3">
        <f t="shared" si="0"/>
        <v>45489</v>
      </c>
      <c r="AX3">
        <f t="shared" si="0"/>
        <v>45490</v>
      </c>
      <c r="AY3">
        <f t="shared" si="0"/>
        <v>45491</v>
      </c>
      <c r="AZ3">
        <f t="shared" si="0"/>
        <v>45492</v>
      </c>
      <c r="BA3">
        <f t="shared" si="0"/>
        <v>45495</v>
      </c>
      <c r="BB3">
        <f t="shared" si="0"/>
        <v>45496</v>
      </c>
      <c r="BC3">
        <f t="shared" si="0"/>
        <v>45497</v>
      </c>
      <c r="BD3">
        <f t="shared" si="0"/>
        <v>45498</v>
      </c>
      <c r="BE3">
        <f t="shared" si="0"/>
        <v>45499</v>
      </c>
      <c r="BF3">
        <f t="shared" si="0"/>
        <v>45502</v>
      </c>
      <c r="BG3">
        <f t="shared" si="0"/>
        <v>45503</v>
      </c>
      <c r="BH3">
        <f t="shared" si="0"/>
        <v>45504</v>
      </c>
      <c r="BI3">
        <f t="shared" si="0"/>
        <v>45505</v>
      </c>
      <c r="BJ3">
        <f t="shared" si="0"/>
        <v>45506</v>
      </c>
      <c r="BK3">
        <f t="shared" si="0"/>
        <v>45509</v>
      </c>
      <c r="BL3">
        <f t="shared" si="0"/>
        <v>45510</v>
      </c>
      <c r="BM3">
        <f t="shared" si="0"/>
        <v>45511</v>
      </c>
      <c r="BN3">
        <f t="shared" si="0"/>
        <v>45512</v>
      </c>
      <c r="BO3">
        <f t="shared" si="0"/>
        <v>45513</v>
      </c>
      <c r="BP3">
        <f t="shared" si="0"/>
        <v>45516</v>
      </c>
      <c r="BQ3">
        <f t="shared" si="0"/>
        <v>45517</v>
      </c>
      <c r="BR3">
        <f t="shared" si="0"/>
        <v>45518</v>
      </c>
      <c r="BS3">
        <f t="shared" si="0"/>
        <v>45519</v>
      </c>
      <c r="BT3">
        <f t="shared" ref="BT3:DA3" si="1">WORKDAY(BS3,1)</f>
        <v>45520</v>
      </c>
      <c r="BU3">
        <f t="shared" si="1"/>
        <v>45523</v>
      </c>
      <c r="BV3">
        <f t="shared" si="1"/>
        <v>45524</v>
      </c>
      <c r="BW3">
        <f t="shared" si="1"/>
        <v>45525</v>
      </c>
      <c r="BX3">
        <f t="shared" si="1"/>
        <v>45526</v>
      </c>
      <c r="BY3">
        <f t="shared" si="1"/>
        <v>45527</v>
      </c>
      <c r="BZ3">
        <f t="shared" si="1"/>
        <v>45530</v>
      </c>
      <c r="CA3">
        <f t="shared" si="1"/>
        <v>45531</v>
      </c>
      <c r="CB3">
        <f t="shared" si="1"/>
        <v>45532</v>
      </c>
      <c r="CC3">
        <f t="shared" si="1"/>
        <v>45533</v>
      </c>
      <c r="CD3">
        <f t="shared" si="1"/>
        <v>45534</v>
      </c>
      <c r="CE3">
        <f t="shared" si="1"/>
        <v>45537</v>
      </c>
      <c r="CF3">
        <f t="shared" si="1"/>
        <v>45538</v>
      </c>
      <c r="CG3">
        <f t="shared" si="1"/>
        <v>45539</v>
      </c>
      <c r="CH3">
        <f t="shared" si="1"/>
        <v>45540</v>
      </c>
      <c r="CI3">
        <f t="shared" si="1"/>
        <v>45541</v>
      </c>
      <c r="CJ3">
        <f t="shared" si="1"/>
        <v>45544</v>
      </c>
      <c r="CK3">
        <f t="shared" si="1"/>
        <v>45545</v>
      </c>
      <c r="CL3">
        <f t="shared" si="1"/>
        <v>45546</v>
      </c>
      <c r="CM3">
        <f t="shared" si="1"/>
        <v>45547</v>
      </c>
      <c r="CN3">
        <f t="shared" si="1"/>
        <v>45548</v>
      </c>
      <c r="CO3">
        <f t="shared" si="1"/>
        <v>45551</v>
      </c>
      <c r="CP3">
        <f t="shared" si="1"/>
        <v>45552</v>
      </c>
      <c r="CQ3">
        <f t="shared" si="1"/>
        <v>45553</v>
      </c>
      <c r="CR3">
        <f t="shared" si="1"/>
        <v>45554</v>
      </c>
      <c r="CS3">
        <f t="shared" si="1"/>
        <v>45555</v>
      </c>
      <c r="CT3">
        <f t="shared" si="1"/>
        <v>45558</v>
      </c>
      <c r="CU3">
        <f t="shared" si="1"/>
        <v>45559</v>
      </c>
      <c r="CV3">
        <f t="shared" si="1"/>
        <v>45560</v>
      </c>
      <c r="CW3">
        <f t="shared" si="1"/>
        <v>45561</v>
      </c>
      <c r="CX3">
        <f t="shared" si="1"/>
        <v>45562</v>
      </c>
      <c r="CY3">
        <f t="shared" si="1"/>
        <v>45565</v>
      </c>
      <c r="CZ3">
        <f t="shared" si="1"/>
        <v>45566</v>
      </c>
      <c r="DA3">
        <f t="shared" si="1"/>
        <v>45567</v>
      </c>
      <c r="DB3">
        <f t="shared" ref="DB3" si="2">WORKDAY(DA3,1)</f>
        <v>45568</v>
      </c>
      <c r="DC3">
        <f>WORKDAY(DB3,1)</f>
        <v>45569</v>
      </c>
      <c r="DD3">
        <f t="shared" ref="DD3" si="3">WORKDAY(DC3,1)</f>
        <v>45572</v>
      </c>
      <c r="DE3">
        <f t="shared" ref="DE3" si="4">WORKDAY(DD3,1)</f>
        <v>45573</v>
      </c>
      <c r="DF3">
        <f t="shared" ref="DF3" si="5">WORKDAY(DE3,1)</f>
        <v>45574</v>
      </c>
      <c r="DG3">
        <f t="shared" ref="DG3" si="6">WORKDAY(DF3,1)</f>
        <v>45575</v>
      </c>
      <c r="DH3">
        <f t="shared" ref="DH3" si="7">WORKDAY(DG3,1)</f>
        <v>45576</v>
      </c>
      <c r="DI3">
        <f t="shared" ref="DI3" si="8">WORKDAY(DH3,1)</f>
        <v>45579</v>
      </c>
      <c r="DJ3">
        <f t="shared" ref="DJ3" si="9">WORKDAY(DI3,1)</f>
        <v>45580</v>
      </c>
      <c r="DK3">
        <f t="shared" ref="DK3" si="10">WORKDAY(DJ3,1)</f>
        <v>45581</v>
      </c>
      <c r="DL3">
        <f t="shared" ref="DL3" si="11">WORKDAY(DK3,1)</f>
        <v>45582</v>
      </c>
      <c r="DM3">
        <f>WORKDAY(DL3,1)</f>
        <v>45583</v>
      </c>
      <c r="DN3">
        <f t="shared" ref="DN3" si="12">WORKDAY(DM3,1)</f>
        <v>45586</v>
      </c>
      <c r="DO3">
        <f t="shared" ref="DO3" si="13">WORKDAY(DN3,1)</f>
        <v>45587</v>
      </c>
      <c r="DP3">
        <f t="shared" ref="DP3" si="14">WORKDAY(DO3,1)</f>
        <v>45588</v>
      </c>
      <c r="DQ3">
        <f t="shared" ref="DQ3" si="15">WORKDAY(DP3,1)</f>
        <v>45589</v>
      </c>
      <c r="DR3">
        <f t="shared" ref="DR3" si="16">WORKDAY(DQ3,1)</f>
        <v>45590</v>
      </c>
      <c r="DS3">
        <f t="shared" ref="DS3" si="17">WORKDAY(DR3,1)</f>
        <v>45593</v>
      </c>
      <c r="DT3">
        <f t="shared" ref="DT3" si="18">WORKDAY(DS3,1)</f>
        <v>45594</v>
      </c>
      <c r="DU3">
        <f t="shared" ref="DU3" si="19">WORKDAY(DT3,1)</f>
        <v>45595</v>
      </c>
      <c r="DV3">
        <f t="shared" ref="DV3" si="20">WORKDAY(DU3,1)</f>
        <v>45596</v>
      </c>
      <c r="DW3">
        <f>WORKDAY(DV3,1)</f>
        <v>45597</v>
      </c>
      <c r="DX3">
        <f t="shared" ref="DX3" si="21">WORKDAY(DW3,1)</f>
        <v>45600</v>
      </c>
      <c r="DY3">
        <f t="shared" ref="DY3" si="22">WORKDAY(DX3,1)</f>
        <v>45601</v>
      </c>
      <c r="DZ3">
        <f t="shared" ref="DZ3" si="23">WORKDAY(DY3,1)</f>
        <v>45602</v>
      </c>
      <c r="EA3">
        <f t="shared" ref="EA3" si="24">WORKDAY(DZ3,1)</f>
        <v>45603</v>
      </c>
      <c r="EB3">
        <f t="shared" ref="EB3" si="25">WORKDAY(EA3,1)</f>
        <v>45604</v>
      </c>
      <c r="EC3">
        <f t="shared" ref="EC3" si="26">WORKDAY(EB3,1)</f>
        <v>45607</v>
      </c>
      <c r="ED3">
        <f t="shared" ref="ED3" si="27">WORKDAY(EC3,1)</f>
        <v>45608</v>
      </c>
      <c r="EE3">
        <f t="shared" ref="EE3" si="28">WORKDAY(ED3,1)</f>
        <v>45609</v>
      </c>
      <c r="EF3">
        <f t="shared" ref="EF3" si="29">WORKDAY(EE3,1)</f>
        <v>45610</v>
      </c>
      <c r="EG3">
        <f>WORKDAY(EF3,1)</f>
        <v>45611</v>
      </c>
      <c r="EH3">
        <f t="shared" ref="EH3" si="30">WORKDAY(EG3,1)</f>
        <v>45614</v>
      </c>
      <c r="EI3">
        <f t="shared" ref="EI3" si="31">WORKDAY(EH3,1)</f>
        <v>45615</v>
      </c>
      <c r="EJ3">
        <f t="shared" ref="EJ3" si="32">WORKDAY(EI3,1)</f>
        <v>45616</v>
      </c>
      <c r="EK3">
        <f t="shared" ref="EK3" si="33">WORKDAY(EJ3,1)</f>
        <v>45617</v>
      </c>
      <c r="EL3">
        <f t="shared" ref="EL3" si="34">WORKDAY(EK3,1)</f>
        <v>45618</v>
      </c>
      <c r="EM3">
        <f t="shared" ref="EM3" si="35">WORKDAY(EL3,1)</f>
        <v>45621</v>
      </c>
      <c r="EN3">
        <f t="shared" ref="EN3" si="36">WORKDAY(EM3,1)</f>
        <v>45622</v>
      </c>
      <c r="EO3">
        <f t="shared" ref="EO3" si="37">WORKDAY(EN3,1)</f>
        <v>45623</v>
      </c>
      <c r="EP3">
        <f t="shared" ref="EP3" si="38">WORKDAY(EO3,1)</f>
        <v>45624</v>
      </c>
      <c r="EQ3">
        <f>WORKDAY(EP3,1)</f>
        <v>45625</v>
      </c>
      <c r="ER3">
        <f t="shared" ref="ER3" si="39">WORKDAY(EQ3,1)</f>
        <v>45628</v>
      </c>
      <c r="ES3">
        <f t="shared" ref="ES3" si="40">WORKDAY(ER3,1)</f>
        <v>45629</v>
      </c>
      <c r="ET3">
        <f t="shared" ref="ET3" si="41">WORKDAY(ES3,1)</f>
        <v>45630</v>
      </c>
      <c r="EU3">
        <f t="shared" ref="EU3" si="42">WORKDAY(ET3,1)</f>
        <v>45631</v>
      </c>
      <c r="EV3">
        <f t="shared" ref="EV3" si="43">WORKDAY(EU3,1)</f>
        <v>45632</v>
      </c>
      <c r="EW3">
        <f t="shared" ref="EW3" si="44">WORKDAY(EV3,1)</f>
        <v>45635</v>
      </c>
      <c r="EX3">
        <f t="shared" ref="EX3" si="45">WORKDAY(EW3,1)</f>
        <v>45636</v>
      </c>
      <c r="EY3">
        <f t="shared" ref="EY3" si="46">WORKDAY(EX3,1)</f>
        <v>45637</v>
      </c>
      <c r="EZ3">
        <f t="shared" ref="EZ3" si="47">WORKDAY(EY3,1)</f>
        <v>45638</v>
      </c>
      <c r="FA3">
        <f>WORKDAY(EZ3,1)</f>
        <v>45639</v>
      </c>
      <c r="FB3">
        <f t="shared" ref="FB3" si="48">WORKDAY(FA3,1)</f>
        <v>45642</v>
      </c>
      <c r="FC3">
        <f t="shared" ref="FC3" si="49">WORKDAY(FB3,1)</f>
        <v>45643</v>
      </c>
      <c r="FD3">
        <f t="shared" ref="FD3" si="50">WORKDAY(FC3,1)</f>
        <v>45644</v>
      </c>
      <c r="FE3">
        <f t="shared" ref="FE3" si="51">WORKDAY(FD3,1)</f>
        <v>45645</v>
      </c>
      <c r="FF3">
        <f t="shared" ref="FF3" si="52">WORKDAY(FE3,1)</f>
        <v>45646</v>
      </c>
      <c r="FG3">
        <f t="shared" ref="FG3" si="53">WORKDAY(FF3,1)</f>
        <v>45649</v>
      </c>
      <c r="FH3">
        <f t="shared" ref="FH3" si="54">WORKDAY(FG3,1)</f>
        <v>45650</v>
      </c>
      <c r="FI3">
        <f t="shared" ref="FI3" si="55">WORKDAY(FH3,1)</f>
        <v>45651</v>
      </c>
      <c r="FJ3">
        <f t="shared" ref="FJ3" si="56">WORKDAY(FI3,1)</f>
        <v>45652</v>
      </c>
      <c r="FK3">
        <f>WORKDAY(FJ3,1)</f>
        <v>45653</v>
      </c>
      <c r="FL3">
        <f t="shared" ref="FL3" si="57">WORKDAY(FK3,1)</f>
        <v>45656</v>
      </c>
      <c r="FM3">
        <f t="shared" ref="FM3" si="58">WORKDAY(FL3,1)</f>
        <v>45657</v>
      </c>
      <c r="FN3">
        <f t="shared" ref="FN3" si="59">WORKDAY(FM3,1)</f>
        <v>45658</v>
      </c>
      <c r="FO3">
        <f t="shared" ref="FO3" si="60">WORKDAY(FN3,1)</f>
        <v>45659</v>
      </c>
      <c r="FP3">
        <f t="shared" ref="FP3" si="61">WORKDAY(FO3,1)</f>
        <v>45660</v>
      </c>
      <c r="FQ3">
        <f t="shared" ref="FQ3" si="62">WORKDAY(FP3,1)</f>
        <v>45663</v>
      </c>
      <c r="FR3">
        <f t="shared" ref="FR3" si="63">WORKDAY(FQ3,1)</f>
        <v>45664</v>
      </c>
      <c r="FS3">
        <f t="shared" ref="FS3" si="64">WORKDAY(FR3,1)</f>
        <v>45665</v>
      </c>
      <c r="FT3">
        <f t="shared" ref="FT3" si="65">WORKDAY(FS3,1)</f>
        <v>45666</v>
      </c>
      <c r="FU3">
        <f>WORKDAY(FT3,1)</f>
        <v>45667</v>
      </c>
      <c r="FV3">
        <f t="shared" ref="FV3" si="66">WORKDAY(FU3,1)</f>
        <v>45670</v>
      </c>
      <c r="FW3">
        <f t="shared" ref="FW3" si="67">WORKDAY(FV3,1)</f>
        <v>45671</v>
      </c>
      <c r="FX3">
        <f t="shared" ref="FX3" si="68">WORKDAY(FW3,1)</f>
        <v>45672</v>
      </c>
      <c r="FY3">
        <f t="shared" ref="FY3" si="69">WORKDAY(FX3,1)</f>
        <v>45673</v>
      </c>
      <c r="FZ3">
        <f t="shared" ref="FZ3" si="70">WORKDAY(FY3,1)</f>
        <v>45674</v>
      </c>
      <c r="GA3">
        <f t="shared" ref="GA3" si="71">WORKDAY(FZ3,1)</f>
        <v>45677</v>
      </c>
      <c r="GB3">
        <f t="shared" ref="GB3" si="72">WORKDAY(GA3,1)</f>
        <v>45678</v>
      </c>
      <c r="GC3">
        <f t="shared" ref="GC3" si="73">WORKDAY(GB3,1)</f>
        <v>45679</v>
      </c>
      <c r="GD3">
        <f t="shared" ref="GD3" si="74">WORKDAY(GC3,1)</f>
        <v>45680</v>
      </c>
      <c r="GE3">
        <f>WORKDAY(GD3,1)</f>
        <v>45681</v>
      </c>
      <c r="GF3">
        <f t="shared" ref="GF3" si="75">WORKDAY(GE3,1)</f>
        <v>45684</v>
      </c>
      <c r="GG3">
        <f t="shared" ref="GG3" si="76">WORKDAY(GF3,1)</f>
        <v>45685</v>
      </c>
      <c r="GH3">
        <f t="shared" ref="GH3" si="77">WORKDAY(GG3,1)</f>
        <v>45686</v>
      </c>
      <c r="GI3">
        <f t="shared" ref="GI3" si="78">WORKDAY(GH3,1)</f>
        <v>45687</v>
      </c>
      <c r="GJ3">
        <f t="shared" ref="GJ3" si="79">WORKDAY(GI3,1)</f>
        <v>45688</v>
      </c>
      <c r="GK3">
        <f t="shared" ref="GK3" si="80">WORKDAY(GJ3,1)</f>
        <v>45691</v>
      </c>
      <c r="GL3">
        <f t="shared" ref="GL3" si="81">WORKDAY(GK3,1)</f>
        <v>45692</v>
      </c>
      <c r="GM3">
        <f t="shared" ref="GM3" si="82">WORKDAY(GL3,1)</f>
        <v>45693</v>
      </c>
      <c r="GN3">
        <f t="shared" ref="GN3" si="83">WORKDAY(GM3,1)</f>
        <v>45694</v>
      </c>
      <c r="GO3">
        <f>WORKDAY(GN3,1)</f>
        <v>45695</v>
      </c>
      <c r="GP3">
        <f t="shared" ref="GP3" si="84">WORKDAY(GO3,1)</f>
        <v>45698</v>
      </c>
      <c r="GQ3">
        <f t="shared" ref="GQ3" si="85">WORKDAY(GP3,1)</f>
        <v>45699</v>
      </c>
      <c r="GR3">
        <f t="shared" ref="GR3" si="86">WORKDAY(GQ3,1)</f>
        <v>45700</v>
      </c>
      <c r="GS3">
        <f t="shared" ref="GS3" si="87">WORKDAY(GR3,1)</f>
        <v>45701</v>
      </c>
      <c r="GT3">
        <f t="shared" ref="GT3" si="88">WORKDAY(GS3,1)</f>
        <v>45702</v>
      </c>
      <c r="GU3">
        <f t="shared" ref="GU3" si="89">WORKDAY(GT3,1)</f>
        <v>45705</v>
      </c>
      <c r="GV3">
        <f t="shared" ref="GV3" si="90">WORKDAY(GU3,1)</f>
        <v>45706</v>
      </c>
      <c r="GW3">
        <f t="shared" ref="GW3" si="91">WORKDAY(GV3,1)</f>
        <v>45707</v>
      </c>
      <c r="GX3">
        <f t="shared" ref="GX3" si="92">WORKDAY(GW3,1)</f>
        <v>45708</v>
      </c>
      <c r="GY3">
        <f>WORKDAY(GX3,1)</f>
        <v>45709</v>
      </c>
      <c r="GZ3">
        <f t="shared" ref="GZ3" si="93">WORKDAY(GY3,1)</f>
        <v>45712</v>
      </c>
      <c r="HA3">
        <f t="shared" ref="HA3" si="94">WORKDAY(GZ3,1)</f>
        <v>45713</v>
      </c>
      <c r="HB3">
        <f t="shared" ref="HB3" si="95">WORKDAY(HA3,1)</f>
        <v>45714</v>
      </c>
      <c r="HC3">
        <f t="shared" ref="HC3" si="96">WORKDAY(HB3,1)</f>
        <v>45715</v>
      </c>
      <c r="HD3">
        <f t="shared" ref="HD3" si="97">WORKDAY(HC3,1)</f>
        <v>45716</v>
      </c>
      <c r="HE3">
        <f t="shared" ref="HE3" si="98">WORKDAY(HD3,1)</f>
        <v>45719</v>
      </c>
      <c r="HF3">
        <f t="shared" ref="HF3" si="99">WORKDAY(HE3,1)</f>
        <v>45720</v>
      </c>
      <c r="HG3">
        <f t="shared" ref="HG3" si="100">WORKDAY(HF3,1)</f>
        <v>45721</v>
      </c>
      <c r="HH3">
        <f t="shared" ref="HH3" si="101">WORKDAY(HG3,1)</f>
        <v>45722</v>
      </c>
      <c r="HI3">
        <f>WORKDAY(HH3,1)</f>
        <v>45723</v>
      </c>
      <c r="HJ3">
        <f t="shared" ref="HJ3" si="102">WORKDAY(HI3,1)</f>
        <v>45726</v>
      </c>
      <c r="HK3">
        <f t="shared" ref="HK3" si="103">WORKDAY(HJ3,1)</f>
        <v>45727</v>
      </c>
      <c r="HL3">
        <f t="shared" ref="HL3" si="104">WORKDAY(HK3,1)</f>
        <v>45728</v>
      </c>
      <c r="HM3">
        <f t="shared" ref="HM3" si="105">WORKDAY(HL3,1)</f>
        <v>45729</v>
      </c>
      <c r="HN3">
        <f>WORKDAY(HM3,1)</f>
        <v>45730</v>
      </c>
      <c r="HO3">
        <f t="shared" ref="HO3" si="106">WORKDAY(HN3,1)</f>
        <v>45733</v>
      </c>
      <c r="HP3">
        <f t="shared" ref="HP3" si="107">WORKDAY(HO3,1)</f>
        <v>45734</v>
      </c>
      <c r="HQ3">
        <f t="shared" ref="HQ3" si="108">WORKDAY(HP3,1)</f>
        <v>45735</v>
      </c>
      <c r="HR3">
        <f t="shared" ref="HR3" si="109">WORKDAY(HQ3,1)</f>
        <v>45736</v>
      </c>
      <c r="HS3">
        <f>WORKDAY(HR3,1)</f>
        <v>45737</v>
      </c>
      <c r="HT3">
        <f t="shared" ref="HT3" si="110">WORKDAY(HS3,1)</f>
        <v>45740</v>
      </c>
      <c r="HU3">
        <f t="shared" ref="HU3" si="111">WORKDAY(HT3,1)</f>
        <v>45741</v>
      </c>
      <c r="HV3">
        <f t="shared" ref="HV3" si="112">WORKDAY(HU3,1)</f>
        <v>45742</v>
      </c>
      <c r="HW3">
        <f t="shared" ref="HW3" si="113">WORKDAY(HV3,1)</f>
        <v>45743</v>
      </c>
      <c r="HX3">
        <f t="shared" ref="HX3" si="114">WORKDAY(HW3,1)</f>
        <v>45744</v>
      </c>
      <c r="HY3">
        <f t="shared" ref="HY3" si="115">WORKDAY(HX3,1)</f>
        <v>45747</v>
      </c>
      <c r="HZ3">
        <f t="shared" ref="HZ3" si="116">WORKDAY(HY3,1)</f>
        <v>45748</v>
      </c>
      <c r="IA3">
        <f t="shared" ref="IA3" si="117">WORKDAY(HZ3,1)</f>
        <v>45749</v>
      </c>
      <c r="IB3">
        <f t="shared" ref="IB3" si="118">WORKDAY(IA3,1)</f>
        <v>45750</v>
      </c>
      <c r="IC3">
        <f>WORKDAY(IB3,1)</f>
        <v>45751</v>
      </c>
      <c r="ID3">
        <f t="shared" ref="ID3" si="119">WORKDAY(IC3,1)</f>
        <v>45754</v>
      </c>
      <c r="IE3">
        <f t="shared" ref="IE3" si="120">WORKDAY(ID3,1)</f>
        <v>45755</v>
      </c>
      <c r="IF3">
        <f t="shared" ref="IF3" si="121">WORKDAY(IE3,1)</f>
        <v>45756</v>
      </c>
      <c r="IG3">
        <f t="shared" ref="IG3" si="122">WORKDAY(IF3,1)</f>
        <v>45757</v>
      </c>
      <c r="IH3">
        <f t="shared" ref="IH3" si="123">WORKDAY(IG3,1)</f>
        <v>45758</v>
      </c>
      <c r="II3">
        <f t="shared" ref="II3" si="124">WORKDAY(IH3,1)</f>
        <v>45761</v>
      </c>
      <c r="IJ3">
        <f t="shared" ref="IJ3" si="125">WORKDAY(II3,1)</f>
        <v>45762</v>
      </c>
      <c r="IK3">
        <f t="shared" ref="IK3" si="126">WORKDAY(IJ3,1)</f>
        <v>45763</v>
      </c>
      <c r="IL3">
        <f t="shared" ref="IL3" si="127">WORKDAY(IK3,1)</f>
        <v>45764</v>
      </c>
      <c r="IM3">
        <f>WORKDAY(IL3,1)</f>
        <v>45765</v>
      </c>
      <c r="IN3">
        <f t="shared" ref="IN3" si="128">WORKDAY(IM3,1)</f>
        <v>45768</v>
      </c>
      <c r="IO3">
        <f t="shared" ref="IO3" si="129">WORKDAY(IN3,1)</f>
        <v>45769</v>
      </c>
      <c r="IP3">
        <f t="shared" ref="IP3" si="130">WORKDAY(IO3,1)</f>
        <v>45770</v>
      </c>
      <c r="IQ3">
        <f t="shared" ref="IQ3" si="131">WORKDAY(IP3,1)</f>
        <v>45771</v>
      </c>
      <c r="IR3">
        <f t="shared" ref="IR3" si="132">WORKDAY(IQ3,1)</f>
        <v>45772</v>
      </c>
      <c r="IS3">
        <f t="shared" ref="IS3" si="133">WORKDAY(IR3,1)</f>
        <v>45775</v>
      </c>
      <c r="IT3">
        <f t="shared" ref="IT3" si="134">WORKDAY(IS3,1)</f>
        <v>45776</v>
      </c>
      <c r="IU3">
        <f t="shared" ref="IU3" si="135">WORKDAY(IT3,1)</f>
        <v>45777</v>
      </c>
      <c r="IV3">
        <f t="shared" ref="IV3" si="136">WORKDAY(IU3,1)</f>
        <v>45778</v>
      </c>
      <c r="IW3">
        <f>WORKDAY(IV3,1)</f>
        <v>45779</v>
      </c>
      <c r="IX3">
        <f t="shared" ref="IX3" si="137">WORKDAY(IW3,1)</f>
        <v>45782</v>
      </c>
      <c r="IY3">
        <f t="shared" ref="IY3" si="138">WORKDAY(IX3,1)</f>
        <v>45783</v>
      </c>
      <c r="IZ3">
        <f t="shared" ref="IZ3" si="139">WORKDAY(IY3,1)</f>
        <v>45784</v>
      </c>
      <c r="JA3">
        <f t="shared" ref="JA3" si="140">WORKDAY(IZ3,1)</f>
        <v>45785</v>
      </c>
      <c r="JB3">
        <f t="shared" ref="JB3" si="141">WORKDAY(JA3,1)</f>
        <v>45786</v>
      </c>
      <c r="JC3">
        <f t="shared" ref="JC3" si="142">WORKDAY(JB3,1)</f>
        <v>45789</v>
      </c>
      <c r="JD3">
        <f t="shared" ref="JD3" si="143">WORKDAY(JC3,1)</f>
        <v>45790</v>
      </c>
      <c r="JE3">
        <f t="shared" ref="JE3" si="144">WORKDAY(JD3,1)</f>
        <v>45791</v>
      </c>
      <c r="JF3">
        <f t="shared" ref="JF3" si="145">WORKDAY(JE3,1)</f>
        <v>45792</v>
      </c>
      <c r="JG3">
        <f>WORKDAY(JF3,1)</f>
        <v>45793</v>
      </c>
      <c r="JH3">
        <f t="shared" ref="JH3" si="146">WORKDAY(JG3,1)</f>
        <v>45796</v>
      </c>
      <c r="JI3">
        <f t="shared" ref="JI3" si="147">WORKDAY(JH3,1)</f>
        <v>45797</v>
      </c>
      <c r="JJ3">
        <f t="shared" ref="JJ3" si="148">WORKDAY(JI3,1)</f>
        <v>45798</v>
      </c>
      <c r="JK3">
        <f t="shared" ref="JK3" si="149">WORKDAY(JJ3,1)</f>
        <v>45799</v>
      </c>
      <c r="JL3">
        <f t="shared" ref="JL3" si="150">WORKDAY(JK3,1)</f>
        <v>45800</v>
      </c>
      <c r="JM3">
        <f t="shared" ref="JM3" si="151">WORKDAY(JL3,1)</f>
        <v>45803</v>
      </c>
      <c r="JN3">
        <f t="shared" ref="JN3" si="152">WORKDAY(JM3,1)</f>
        <v>45804</v>
      </c>
      <c r="JO3">
        <f t="shared" ref="JO3" si="153">WORKDAY(JN3,1)</f>
        <v>45805</v>
      </c>
      <c r="JP3">
        <f t="shared" ref="JP3" si="154">WORKDAY(JO3,1)</f>
        <v>45806</v>
      </c>
    </row>
    <row r="4" spans="2:276" x14ac:dyDescent="0.3">
      <c r="F4" s="49">
        <f>F3</f>
        <v>45428</v>
      </c>
      <c r="G4" s="49"/>
      <c r="H4" s="49"/>
      <c r="I4" s="49"/>
      <c r="J4" s="49"/>
      <c r="K4" s="49">
        <f t="shared" ref="K4" si="155">K3</f>
        <v>45435</v>
      </c>
      <c r="L4" s="49"/>
      <c r="M4" s="49"/>
      <c r="N4" s="49"/>
      <c r="O4" s="49"/>
      <c r="P4" s="49">
        <f t="shared" ref="P4" si="156">P3</f>
        <v>45442</v>
      </c>
      <c r="Q4" s="49"/>
      <c r="R4" s="49"/>
      <c r="S4" s="49"/>
      <c r="T4" s="49"/>
      <c r="U4" s="49">
        <f t="shared" ref="U4" si="157">U3</f>
        <v>45449</v>
      </c>
      <c r="V4" s="49"/>
      <c r="W4" s="49"/>
      <c r="X4" s="49"/>
      <c r="Y4" s="49"/>
      <c r="Z4" s="49">
        <f t="shared" ref="Z4" si="158">Z3</f>
        <v>45456</v>
      </c>
      <c r="AA4" s="49"/>
      <c r="AB4" s="49"/>
      <c r="AC4" s="49"/>
      <c r="AD4" s="49"/>
      <c r="AE4" s="49">
        <f t="shared" ref="AE4" si="159">AE3</f>
        <v>45463</v>
      </c>
      <c r="AF4" s="49"/>
      <c r="AG4" s="49"/>
      <c r="AH4" s="49"/>
      <c r="AI4" s="49"/>
      <c r="AJ4" s="49">
        <f t="shared" ref="AJ4" si="160">AJ3</f>
        <v>45470</v>
      </c>
      <c r="AK4" s="49"/>
      <c r="AL4" s="49"/>
      <c r="AM4" s="49"/>
      <c r="AN4" s="49"/>
      <c r="AO4" s="49">
        <f t="shared" ref="AO4" si="161">AO3</f>
        <v>45477</v>
      </c>
      <c r="AP4" s="49"/>
      <c r="AQ4" s="49"/>
      <c r="AR4" s="49"/>
      <c r="AS4" s="49"/>
      <c r="AT4" s="49">
        <f t="shared" ref="AT4" si="162">AT3</f>
        <v>45484</v>
      </c>
      <c r="AU4" s="49"/>
      <c r="AV4" s="49"/>
      <c r="AW4" s="49"/>
      <c r="AX4" s="49"/>
      <c r="AY4" s="49">
        <f t="shared" ref="AY4" si="163">AY3</f>
        <v>45491</v>
      </c>
      <c r="AZ4" s="49"/>
      <c r="BA4" s="49"/>
      <c r="BB4" s="49"/>
      <c r="BC4" s="49"/>
      <c r="BD4" s="49">
        <f t="shared" ref="BD4" si="164">BD3</f>
        <v>45498</v>
      </c>
      <c r="BE4" s="49"/>
      <c r="BF4" s="49"/>
      <c r="BG4" s="49"/>
      <c r="BH4" s="49"/>
      <c r="BI4" s="49">
        <f t="shared" ref="BI4" si="165">BI3</f>
        <v>45505</v>
      </c>
      <c r="BJ4" s="49"/>
      <c r="BK4" s="49"/>
      <c r="BL4" s="49"/>
      <c r="BM4" s="49"/>
      <c r="BN4" s="49">
        <f t="shared" ref="BN4" si="166">BN3</f>
        <v>45512</v>
      </c>
      <c r="BO4" s="49"/>
      <c r="BP4" s="49"/>
      <c r="BQ4" s="49"/>
      <c r="BR4" s="49"/>
      <c r="BS4" s="49">
        <f t="shared" ref="BS4" si="167">BS3</f>
        <v>45519</v>
      </c>
      <c r="BT4" s="49"/>
      <c r="BU4" s="49"/>
      <c r="BV4" s="49"/>
      <c r="BW4" s="49"/>
      <c r="BX4" s="49">
        <f t="shared" ref="BX4" si="168">BX3</f>
        <v>45526</v>
      </c>
      <c r="BY4" s="49"/>
      <c r="BZ4" s="49"/>
      <c r="CA4" s="49"/>
      <c r="CB4" s="49"/>
      <c r="CC4" s="49">
        <f t="shared" ref="CC4" si="169">CC3</f>
        <v>45533</v>
      </c>
      <c r="CD4" s="49"/>
      <c r="CE4" s="49"/>
      <c r="CF4" s="49"/>
      <c r="CG4" s="49"/>
      <c r="CH4" s="49">
        <f t="shared" ref="CH4" si="170">CH3</f>
        <v>45540</v>
      </c>
      <c r="CI4" s="49"/>
      <c r="CJ4" s="49"/>
      <c r="CK4" s="49"/>
      <c r="CL4" s="49"/>
      <c r="CM4" s="49">
        <f t="shared" ref="CM4" si="171">CM3</f>
        <v>45547</v>
      </c>
      <c r="CN4" s="49"/>
      <c r="CO4" s="49"/>
      <c r="CP4" s="49"/>
      <c r="CQ4" s="49"/>
      <c r="CR4" s="49">
        <f t="shared" ref="CR4" si="172">CR3</f>
        <v>45554</v>
      </c>
      <c r="CS4" s="49"/>
      <c r="CT4" s="49"/>
      <c r="CU4" s="49"/>
      <c r="CV4" s="49"/>
      <c r="CW4" s="49">
        <f t="shared" ref="CW4" si="173">CW3</f>
        <v>45561</v>
      </c>
      <c r="CX4" s="49"/>
      <c r="CY4" s="49"/>
      <c r="CZ4" s="49"/>
      <c r="DA4" s="49"/>
      <c r="DB4" s="22">
        <f t="shared" ref="DB4:DC4" si="174">DB3</f>
        <v>45568</v>
      </c>
      <c r="DC4" s="49">
        <f t="shared" si="174"/>
        <v>45569</v>
      </c>
      <c r="DD4" s="49"/>
      <c r="DE4" s="49"/>
      <c r="DF4" s="49"/>
      <c r="DG4" s="49"/>
      <c r="DH4" s="49">
        <f t="shared" ref="DH4" si="175">DH3</f>
        <v>45576</v>
      </c>
      <c r="DI4" s="49"/>
      <c r="DJ4" s="49"/>
      <c r="DK4" s="49"/>
      <c r="DL4" s="49"/>
      <c r="DM4" s="49">
        <f t="shared" ref="DM4" si="176">DM3</f>
        <v>45583</v>
      </c>
      <c r="DN4" s="49"/>
      <c r="DO4" s="49"/>
      <c r="DP4" s="49"/>
      <c r="DQ4" s="49"/>
      <c r="DR4" s="49">
        <f t="shared" ref="DR4" si="177">DR3</f>
        <v>45590</v>
      </c>
      <c r="DS4" s="49"/>
      <c r="DT4" s="49"/>
      <c r="DU4" s="49"/>
      <c r="DV4" s="49"/>
      <c r="DW4" s="49">
        <f t="shared" ref="DW4" si="178">DW3</f>
        <v>45597</v>
      </c>
      <c r="DX4" s="49"/>
      <c r="DY4" s="49"/>
      <c r="DZ4" s="49"/>
      <c r="EA4" s="49"/>
      <c r="EB4" s="49">
        <f t="shared" ref="EB4" si="179">EB3</f>
        <v>45604</v>
      </c>
      <c r="EC4" s="49"/>
      <c r="ED4" s="49"/>
      <c r="EE4" s="49"/>
      <c r="EF4" s="49"/>
      <c r="EG4" s="49">
        <f t="shared" ref="EG4" si="180">EG3</f>
        <v>45611</v>
      </c>
      <c r="EH4" s="49"/>
      <c r="EI4" s="49"/>
      <c r="EJ4" s="49"/>
      <c r="EK4" s="49"/>
      <c r="EL4" s="49">
        <f t="shared" ref="EL4" si="181">EL3</f>
        <v>45618</v>
      </c>
      <c r="EM4" s="49"/>
      <c r="EN4" s="49"/>
      <c r="EO4" s="49"/>
      <c r="EP4" s="49"/>
      <c r="EQ4" s="49">
        <f t="shared" ref="EQ4" si="182">EQ3</f>
        <v>45625</v>
      </c>
      <c r="ER4" s="49"/>
      <c r="ES4" s="49"/>
      <c r="ET4" s="49"/>
      <c r="EU4" s="49"/>
      <c r="EV4" s="49">
        <f t="shared" ref="EV4" si="183">EV3</f>
        <v>45632</v>
      </c>
      <c r="EW4" s="49"/>
      <c r="EX4" s="49"/>
      <c r="EY4" s="49"/>
      <c r="EZ4" s="49"/>
      <c r="FA4" s="49">
        <f t="shared" ref="FA4" si="184">FA3</f>
        <v>45639</v>
      </c>
      <c r="FB4" s="49"/>
      <c r="FC4" s="49"/>
      <c r="FD4" s="49"/>
      <c r="FE4" s="49"/>
      <c r="FF4" s="49">
        <f t="shared" ref="FF4" si="185">FF3</f>
        <v>45646</v>
      </c>
      <c r="FG4" s="49"/>
      <c r="FH4" s="49"/>
      <c r="FI4" s="49"/>
      <c r="FJ4" s="49"/>
      <c r="FK4" s="49">
        <f t="shared" ref="FK4" si="186">FK3</f>
        <v>45653</v>
      </c>
      <c r="FL4" s="49"/>
      <c r="FM4" s="49"/>
      <c r="FN4" s="49"/>
      <c r="FO4" s="49"/>
      <c r="FP4" s="49">
        <f t="shared" ref="FP4" si="187">FP3</f>
        <v>45660</v>
      </c>
      <c r="FQ4" s="49"/>
      <c r="FR4" s="49"/>
      <c r="FS4" s="49"/>
      <c r="FT4" s="49"/>
      <c r="FU4" s="49">
        <f t="shared" ref="FU4" si="188">FU3</f>
        <v>45667</v>
      </c>
      <c r="FV4" s="49"/>
      <c r="FW4" s="49"/>
      <c r="FX4" s="49"/>
      <c r="FY4" s="49"/>
      <c r="FZ4" s="49">
        <f t="shared" ref="FZ4" si="189">FZ3</f>
        <v>45674</v>
      </c>
      <c r="GA4" s="49"/>
      <c r="GB4" s="49"/>
      <c r="GC4" s="49"/>
      <c r="GD4" s="49"/>
      <c r="GE4" s="49">
        <f t="shared" ref="GE4" si="190">GE3</f>
        <v>45681</v>
      </c>
      <c r="GF4" s="49"/>
      <c r="GG4" s="49"/>
      <c r="GH4" s="49"/>
      <c r="GI4" s="49"/>
      <c r="GJ4" s="49">
        <f t="shared" ref="GJ4" si="191">GJ3</f>
        <v>45688</v>
      </c>
      <c r="GK4" s="49"/>
      <c r="GL4" s="49"/>
      <c r="GM4" s="49"/>
      <c r="GN4" s="49"/>
      <c r="GO4" s="49">
        <f t="shared" ref="GO4" si="192">GO3</f>
        <v>45695</v>
      </c>
      <c r="GP4" s="49"/>
      <c r="GQ4" s="49"/>
      <c r="GR4" s="49"/>
      <c r="GS4" s="49"/>
      <c r="GT4" s="49">
        <f t="shared" ref="GT4" si="193">GT3</f>
        <v>45702</v>
      </c>
      <c r="GU4" s="49"/>
      <c r="GV4" s="49"/>
      <c r="GW4" s="49"/>
      <c r="GX4" s="49"/>
      <c r="GY4" s="49">
        <f t="shared" ref="GY4" si="194">GY3</f>
        <v>45709</v>
      </c>
      <c r="GZ4" s="49"/>
      <c r="HA4" s="49"/>
      <c r="HB4" s="49"/>
      <c r="HC4" s="49"/>
      <c r="HD4" s="49">
        <f t="shared" ref="HD4" si="195">HD3</f>
        <v>45716</v>
      </c>
      <c r="HE4" s="49"/>
      <c r="HF4" s="49"/>
      <c r="HG4" s="49"/>
      <c r="HH4" s="49"/>
      <c r="HI4" s="49">
        <f t="shared" ref="HI4" si="196">HI3</f>
        <v>45723</v>
      </c>
      <c r="HJ4" s="49"/>
      <c r="HK4" s="49"/>
      <c r="HL4" s="49"/>
      <c r="HM4" s="49"/>
      <c r="HN4" s="49">
        <f t="shared" ref="HN4" si="197">HN3</f>
        <v>45730</v>
      </c>
      <c r="HO4" s="49"/>
      <c r="HP4" s="49"/>
      <c r="HQ4" s="49"/>
      <c r="HR4" s="49"/>
      <c r="HS4" s="48">
        <f t="shared" ref="HS4" si="198">HS3</f>
        <v>45737</v>
      </c>
      <c r="HT4" s="48"/>
      <c r="HU4" s="48"/>
      <c r="HV4" s="48"/>
      <c r="HW4" s="48"/>
      <c r="HX4" s="49">
        <f t="shared" ref="HX4" si="199">HX3</f>
        <v>45744</v>
      </c>
      <c r="HY4" s="49"/>
      <c r="HZ4" s="49"/>
      <c r="IA4" s="49"/>
      <c r="IB4" s="49"/>
      <c r="IC4" s="48">
        <f t="shared" ref="IC4" si="200">IC3</f>
        <v>45751</v>
      </c>
      <c r="ID4" s="48"/>
      <c r="IE4" s="48"/>
      <c r="IF4" s="48"/>
      <c r="IG4" s="48"/>
      <c r="IH4" s="49">
        <f t="shared" ref="IH4" si="201">IH3</f>
        <v>45758</v>
      </c>
      <c r="II4" s="49"/>
      <c r="IJ4" s="49"/>
      <c r="IK4" s="49"/>
      <c r="IL4" s="49"/>
      <c r="IM4" s="48">
        <f t="shared" ref="IM4" si="202">IM3</f>
        <v>45765</v>
      </c>
      <c r="IN4" s="48"/>
      <c r="IO4" s="48"/>
      <c r="IP4" s="48"/>
      <c r="IQ4" s="48"/>
      <c r="IR4" s="49">
        <f t="shared" ref="IR4" si="203">IR3</f>
        <v>45772</v>
      </c>
      <c r="IS4" s="49"/>
      <c r="IT4" s="49"/>
      <c r="IU4" s="49"/>
      <c r="IV4" s="49"/>
      <c r="IW4" s="48">
        <f t="shared" ref="IW4" si="204">IW3</f>
        <v>45779</v>
      </c>
      <c r="IX4" s="48"/>
      <c r="IY4" s="48"/>
      <c r="IZ4" s="48"/>
      <c r="JA4" s="48"/>
      <c r="JB4" s="49">
        <f t="shared" ref="JB4" si="205">JB3</f>
        <v>45786</v>
      </c>
      <c r="JC4" s="49"/>
      <c r="JD4" s="49"/>
      <c r="JE4" s="49"/>
      <c r="JF4" s="49"/>
      <c r="JG4" s="48">
        <f t="shared" ref="JG4" si="206">JG3</f>
        <v>45793</v>
      </c>
      <c r="JH4" s="48"/>
      <c r="JI4" s="48"/>
      <c r="JJ4" s="48"/>
      <c r="JK4" s="48"/>
      <c r="JL4" s="49">
        <f t="shared" ref="JL4" si="207">JL3</f>
        <v>45800</v>
      </c>
      <c r="JM4" s="49"/>
      <c r="JN4" s="49"/>
      <c r="JO4" s="49"/>
      <c r="JP4" s="49"/>
    </row>
    <row r="5" spans="2:276" x14ac:dyDescent="0.3">
      <c r="B5" s="6" t="s">
        <v>3</v>
      </c>
      <c r="C5" s="6" t="s">
        <v>4</v>
      </c>
      <c r="D5" s="6" t="s">
        <v>5</v>
      </c>
      <c r="E5" s="31" t="s">
        <v>6</v>
      </c>
      <c r="F5" s="50">
        <f>F3</f>
        <v>45428</v>
      </c>
      <c r="G5" s="50"/>
      <c r="H5" s="50">
        <f t="shared" ref="H5" si="208">H3</f>
        <v>45432</v>
      </c>
      <c r="I5" s="50"/>
      <c r="J5" s="50">
        <f t="shared" ref="J5" si="209">J3</f>
        <v>45434</v>
      </c>
      <c r="K5" s="50"/>
      <c r="L5" s="50">
        <f t="shared" ref="L5" si="210">L3</f>
        <v>45436</v>
      </c>
      <c r="M5" s="50"/>
      <c r="N5" s="50">
        <f t="shared" ref="N5" si="211">N3</f>
        <v>45440</v>
      </c>
      <c r="O5" s="50"/>
      <c r="P5" s="50">
        <f t="shared" ref="P5" si="212">P3</f>
        <v>45442</v>
      </c>
      <c r="Q5" s="50"/>
      <c r="R5" s="50">
        <f t="shared" ref="R5" si="213">R3</f>
        <v>45446</v>
      </c>
      <c r="S5" s="50"/>
      <c r="T5" s="50">
        <f t="shared" ref="T5" si="214">T3</f>
        <v>45448</v>
      </c>
      <c r="U5" s="50"/>
      <c r="V5" s="50">
        <f t="shared" ref="V5" si="215">V3</f>
        <v>45450</v>
      </c>
      <c r="W5" s="50"/>
      <c r="X5" s="50">
        <f t="shared" ref="X5" si="216">X3</f>
        <v>45454</v>
      </c>
      <c r="Y5" s="50"/>
      <c r="Z5" s="50">
        <f t="shared" ref="Z5" si="217">Z3</f>
        <v>45456</v>
      </c>
      <c r="AA5" s="50"/>
      <c r="AB5" s="50">
        <f t="shared" ref="AB5" si="218">AB3</f>
        <v>45460</v>
      </c>
      <c r="AC5" s="50"/>
      <c r="AD5" s="50">
        <f t="shared" ref="AD5" si="219">AD3</f>
        <v>45462</v>
      </c>
      <c r="AE5" s="50"/>
      <c r="AF5" s="50">
        <f t="shared" ref="AF5" si="220">AF3</f>
        <v>45464</v>
      </c>
      <c r="AG5" s="50"/>
      <c r="AH5" s="50">
        <f t="shared" ref="AH5" si="221">AH3</f>
        <v>45468</v>
      </c>
      <c r="AI5" s="50"/>
      <c r="AJ5" s="50">
        <f t="shared" ref="AJ5" si="222">AJ3</f>
        <v>45470</v>
      </c>
      <c r="AK5" s="50"/>
      <c r="AL5" s="50">
        <f t="shared" ref="AL5" si="223">AL3</f>
        <v>45474</v>
      </c>
      <c r="AM5" s="50"/>
      <c r="AN5" s="50">
        <f t="shared" ref="AN5" si="224">AN3</f>
        <v>45476</v>
      </c>
      <c r="AO5" s="50"/>
      <c r="AP5" s="50">
        <f t="shared" ref="AP5" si="225">AP3</f>
        <v>45478</v>
      </c>
      <c r="AQ5" s="50"/>
      <c r="AR5" s="50">
        <f t="shared" ref="AR5" si="226">AR3</f>
        <v>45482</v>
      </c>
      <c r="AS5" s="50"/>
      <c r="AT5" s="50">
        <f t="shared" ref="AT5" si="227">AT3</f>
        <v>45484</v>
      </c>
      <c r="AU5" s="50"/>
      <c r="AV5" s="50">
        <f t="shared" ref="AV5" si="228">AV3</f>
        <v>45488</v>
      </c>
      <c r="AW5" s="50"/>
      <c r="AX5" s="50">
        <f t="shared" ref="AX5" si="229">AX3</f>
        <v>45490</v>
      </c>
      <c r="AY5" s="50"/>
      <c r="AZ5" s="50">
        <f t="shared" ref="AZ5" si="230">AZ3</f>
        <v>45492</v>
      </c>
      <c r="BA5" s="50"/>
      <c r="BB5" s="50">
        <f t="shared" ref="BB5" si="231">BB3</f>
        <v>45496</v>
      </c>
      <c r="BC5" s="50"/>
      <c r="BD5" s="50">
        <f t="shared" ref="BD5" si="232">BD3</f>
        <v>45498</v>
      </c>
      <c r="BE5" s="50"/>
      <c r="BF5" s="50">
        <f t="shared" ref="BF5" si="233">BF3</f>
        <v>45502</v>
      </c>
      <c r="BG5" s="50"/>
      <c r="BH5" s="50">
        <f t="shared" ref="BH5" si="234">BH3</f>
        <v>45504</v>
      </c>
      <c r="BI5" s="50"/>
      <c r="BJ5" s="50">
        <f t="shared" ref="BJ5" si="235">BJ3</f>
        <v>45506</v>
      </c>
      <c r="BK5" s="50"/>
      <c r="BL5" s="50">
        <f t="shared" ref="BL5" si="236">BL3</f>
        <v>45510</v>
      </c>
      <c r="BM5" s="50"/>
      <c r="BN5" s="50">
        <f t="shared" ref="BN5" si="237">BN3</f>
        <v>45512</v>
      </c>
      <c r="BO5" s="50"/>
      <c r="BP5" s="50">
        <f t="shared" ref="BP5" si="238">BP3</f>
        <v>45516</v>
      </c>
      <c r="BQ5" s="50"/>
      <c r="BR5" s="50">
        <f t="shared" ref="BR5" si="239">BR3</f>
        <v>45518</v>
      </c>
      <c r="BS5" s="50"/>
      <c r="BT5" s="50">
        <f t="shared" ref="BT5" si="240">BT3</f>
        <v>45520</v>
      </c>
      <c r="BU5" s="50"/>
      <c r="BV5" s="50">
        <f t="shared" ref="BV5" si="241">BV3</f>
        <v>45524</v>
      </c>
      <c r="BW5" s="50"/>
      <c r="BX5" s="50">
        <f t="shared" ref="BX5" si="242">BX3</f>
        <v>45526</v>
      </c>
      <c r="BY5" s="50"/>
      <c r="BZ5" s="50">
        <f t="shared" ref="BZ5" si="243">BZ3</f>
        <v>45530</v>
      </c>
      <c r="CA5" s="50"/>
      <c r="CB5" s="50">
        <f t="shared" ref="CB5" si="244">CB3</f>
        <v>45532</v>
      </c>
      <c r="CC5" s="50"/>
      <c r="CD5" s="50">
        <f t="shared" ref="CD5" si="245">CD3</f>
        <v>45534</v>
      </c>
      <c r="CE5" s="50"/>
      <c r="CF5" s="50">
        <f t="shared" ref="CF5" si="246">CF3</f>
        <v>45538</v>
      </c>
      <c r="CG5" s="50"/>
      <c r="CH5" s="50">
        <f t="shared" ref="CH5" si="247">CH3</f>
        <v>45540</v>
      </c>
      <c r="CI5" s="50"/>
      <c r="CJ5" s="50">
        <f t="shared" ref="CJ5" si="248">CJ3</f>
        <v>45544</v>
      </c>
      <c r="CK5" s="50"/>
      <c r="CL5" s="50">
        <f t="shared" ref="CL5" si="249">CL3</f>
        <v>45546</v>
      </c>
      <c r="CM5" s="50"/>
      <c r="CN5" s="50">
        <f t="shared" ref="CN5" si="250">CN3</f>
        <v>45548</v>
      </c>
      <c r="CO5" s="50"/>
      <c r="CP5" s="50">
        <f t="shared" ref="CP5" si="251">CP3</f>
        <v>45552</v>
      </c>
      <c r="CQ5" s="50"/>
      <c r="CR5" s="50">
        <f t="shared" ref="CR5" si="252">CR3</f>
        <v>45554</v>
      </c>
      <c r="CS5" s="50"/>
      <c r="CT5" s="50">
        <f t="shared" ref="CT5" si="253">CT3</f>
        <v>45558</v>
      </c>
      <c r="CU5" s="50"/>
      <c r="CV5" s="50">
        <f t="shared" ref="CV5" si="254">CV3</f>
        <v>45560</v>
      </c>
      <c r="CW5" s="50"/>
      <c r="CX5" s="50">
        <f t="shared" ref="CX5" si="255">CX3</f>
        <v>45562</v>
      </c>
      <c r="CY5" s="50"/>
      <c r="CZ5" s="50">
        <f t="shared" ref="CZ5" si="256">CZ3</f>
        <v>45566</v>
      </c>
      <c r="DA5" s="50"/>
      <c r="DB5" s="23"/>
      <c r="DC5" s="50">
        <f t="shared" ref="DC5" si="257">DC3</f>
        <v>45569</v>
      </c>
      <c r="DD5" s="50"/>
      <c r="DE5" s="50">
        <f t="shared" ref="DE5" si="258">DE3</f>
        <v>45573</v>
      </c>
      <c r="DF5" s="50"/>
      <c r="DG5" s="50">
        <f t="shared" ref="DG5" si="259">DG3</f>
        <v>45575</v>
      </c>
      <c r="DH5" s="50"/>
      <c r="DI5" s="50">
        <f t="shared" ref="DI5" si="260">DI3</f>
        <v>45579</v>
      </c>
      <c r="DJ5" s="50"/>
      <c r="DK5" s="50">
        <f t="shared" ref="DK5" si="261">DK3</f>
        <v>45581</v>
      </c>
      <c r="DL5" s="50"/>
      <c r="DM5" s="50">
        <f t="shared" ref="DM5" si="262">DM3</f>
        <v>45583</v>
      </c>
      <c r="DN5" s="50"/>
      <c r="DO5" s="50">
        <f t="shared" ref="DO5" si="263">DO3</f>
        <v>45587</v>
      </c>
      <c r="DP5" s="50"/>
      <c r="DQ5" s="50">
        <f t="shared" ref="DQ5" si="264">DQ3</f>
        <v>45589</v>
      </c>
      <c r="DR5" s="50"/>
      <c r="DS5" s="50">
        <f t="shared" ref="DS5" si="265">DS3</f>
        <v>45593</v>
      </c>
      <c r="DT5" s="50"/>
      <c r="DU5" s="50">
        <f t="shared" ref="DU5" si="266">DU3</f>
        <v>45595</v>
      </c>
      <c r="DV5" s="50"/>
      <c r="DW5" s="50">
        <f t="shared" ref="DW5" si="267">DW3</f>
        <v>45597</v>
      </c>
      <c r="DX5" s="50"/>
      <c r="DY5" s="50">
        <f t="shared" ref="DY5" si="268">DY3</f>
        <v>45601</v>
      </c>
      <c r="DZ5" s="50"/>
      <c r="EA5" s="50">
        <f t="shared" ref="EA5" si="269">EA3</f>
        <v>45603</v>
      </c>
      <c r="EB5" s="50"/>
      <c r="EC5" s="50">
        <f t="shared" ref="EC5" si="270">EC3</f>
        <v>45607</v>
      </c>
      <c r="ED5" s="50"/>
      <c r="EE5" s="50">
        <f t="shared" ref="EE5" si="271">EE3</f>
        <v>45609</v>
      </c>
      <c r="EF5" s="50"/>
      <c r="EG5" s="50">
        <f t="shared" ref="EG5" si="272">EG3</f>
        <v>45611</v>
      </c>
      <c r="EH5" s="50"/>
      <c r="EI5" s="50">
        <f t="shared" ref="EI5" si="273">EI3</f>
        <v>45615</v>
      </c>
      <c r="EJ5" s="50"/>
      <c r="EK5" s="50">
        <f t="shared" ref="EK5" si="274">EK3</f>
        <v>45617</v>
      </c>
      <c r="EL5" s="50"/>
      <c r="EM5" s="50">
        <f t="shared" ref="EM5" si="275">EM3</f>
        <v>45621</v>
      </c>
      <c r="EN5" s="50"/>
      <c r="EO5" s="50">
        <f t="shared" ref="EO5" si="276">EO3</f>
        <v>45623</v>
      </c>
      <c r="EP5" s="50"/>
      <c r="EQ5" s="50">
        <f t="shared" ref="EQ5" si="277">EQ3</f>
        <v>45625</v>
      </c>
      <c r="ER5" s="50"/>
      <c r="ES5" s="50">
        <f t="shared" ref="ES5" si="278">ES3</f>
        <v>45629</v>
      </c>
      <c r="ET5" s="50"/>
      <c r="EU5" s="50">
        <f t="shared" ref="EU5" si="279">EU3</f>
        <v>45631</v>
      </c>
      <c r="EV5" s="50"/>
      <c r="EW5" s="50">
        <f t="shared" ref="EW5" si="280">EW3</f>
        <v>45635</v>
      </c>
      <c r="EX5" s="50"/>
      <c r="EY5" s="50">
        <f t="shared" ref="EY5" si="281">EY3</f>
        <v>45637</v>
      </c>
      <c r="EZ5" s="50"/>
      <c r="FA5" s="50">
        <f t="shared" ref="FA5" si="282">FA3</f>
        <v>45639</v>
      </c>
      <c r="FB5" s="50"/>
      <c r="FC5" s="50">
        <f t="shared" ref="FC5" si="283">FC3</f>
        <v>45643</v>
      </c>
      <c r="FD5" s="50"/>
      <c r="FE5" s="50">
        <f t="shared" ref="FE5" si="284">FE3</f>
        <v>45645</v>
      </c>
      <c r="FF5" s="50"/>
      <c r="FG5" s="50">
        <f t="shared" ref="FG5" si="285">FG3</f>
        <v>45649</v>
      </c>
      <c r="FH5" s="50"/>
      <c r="FI5" s="50">
        <f t="shared" ref="FI5" si="286">FI3</f>
        <v>45651</v>
      </c>
      <c r="FJ5" s="50"/>
      <c r="FK5" s="50">
        <f t="shared" ref="FK5" si="287">FK3</f>
        <v>45653</v>
      </c>
      <c r="FL5" s="50"/>
      <c r="FM5" s="50">
        <f t="shared" ref="FM5" si="288">FM3</f>
        <v>45657</v>
      </c>
      <c r="FN5" s="50"/>
      <c r="FO5" s="50">
        <f t="shared" ref="FO5" si="289">FO3</f>
        <v>45659</v>
      </c>
      <c r="FP5" s="50"/>
      <c r="FQ5" s="50">
        <f t="shared" ref="FQ5" si="290">FQ3</f>
        <v>45663</v>
      </c>
      <c r="FR5" s="50"/>
      <c r="FS5" s="50">
        <f t="shared" ref="FS5" si="291">FS3</f>
        <v>45665</v>
      </c>
      <c r="FT5" s="50"/>
      <c r="FU5" s="50">
        <f t="shared" ref="FU5" si="292">FU3</f>
        <v>45667</v>
      </c>
      <c r="FV5" s="50"/>
      <c r="FW5" s="50">
        <f t="shared" ref="FW5" si="293">FW3</f>
        <v>45671</v>
      </c>
      <c r="FX5" s="50"/>
      <c r="FY5" s="50">
        <f t="shared" ref="FY5" si="294">FY3</f>
        <v>45673</v>
      </c>
      <c r="FZ5" s="50"/>
      <c r="GA5" s="50">
        <f t="shared" ref="GA5" si="295">GA3</f>
        <v>45677</v>
      </c>
      <c r="GB5" s="50"/>
      <c r="GC5" s="50">
        <f t="shared" ref="GC5" si="296">GC3</f>
        <v>45679</v>
      </c>
      <c r="GD5" s="50"/>
      <c r="GE5" s="50">
        <f t="shared" ref="GE5" si="297">GE3</f>
        <v>45681</v>
      </c>
      <c r="GF5" s="50"/>
      <c r="GG5" s="50">
        <f t="shared" ref="GG5" si="298">GG3</f>
        <v>45685</v>
      </c>
      <c r="GH5" s="50"/>
      <c r="GI5" s="50">
        <f t="shared" ref="GI5" si="299">GI3</f>
        <v>45687</v>
      </c>
      <c r="GJ5" s="50"/>
      <c r="GK5" s="50">
        <f t="shared" ref="GK5" si="300">GK3</f>
        <v>45691</v>
      </c>
      <c r="GL5" s="50"/>
      <c r="GM5" s="50">
        <f t="shared" ref="GM5" si="301">GM3</f>
        <v>45693</v>
      </c>
      <c r="GN5" s="50"/>
      <c r="GO5" s="50">
        <f t="shared" ref="GO5" si="302">GO3</f>
        <v>45695</v>
      </c>
      <c r="GP5" s="50"/>
      <c r="GQ5" s="50">
        <f t="shared" ref="GQ5" si="303">GQ3</f>
        <v>45699</v>
      </c>
      <c r="GR5" s="50"/>
      <c r="GS5" s="50">
        <f t="shared" ref="GS5" si="304">GS3</f>
        <v>45701</v>
      </c>
      <c r="GT5" s="50"/>
      <c r="GU5" s="50">
        <f t="shared" ref="GU5" si="305">GU3</f>
        <v>45705</v>
      </c>
      <c r="GV5" s="50"/>
      <c r="GW5" s="50">
        <f t="shared" ref="GW5" si="306">GW3</f>
        <v>45707</v>
      </c>
      <c r="GX5" s="50"/>
      <c r="GY5" s="50">
        <f t="shared" ref="GY5" si="307">GY3</f>
        <v>45709</v>
      </c>
      <c r="GZ5" s="50"/>
      <c r="HA5" s="50">
        <f t="shared" ref="HA5" si="308">HA3</f>
        <v>45713</v>
      </c>
      <c r="HB5" s="50"/>
      <c r="HC5" s="50">
        <f t="shared" ref="HC5" si="309">HC3</f>
        <v>45715</v>
      </c>
      <c r="HD5" s="50"/>
      <c r="HE5" s="50">
        <f t="shared" ref="HE5" si="310">HE3</f>
        <v>45719</v>
      </c>
      <c r="HF5" s="50"/>
      <c r="HG5" s="50">
        <f t="shared" ref="HG5" si="311">HG3</f>
        <v>45721</v>
      </c>
      <c r="HH5" s="50"/>
      <c r="HI5" s="50">
        <f t="shared" ref="HI5" si="312">HI3</f>
        <v>45723</v>
      </c>
      <c r="HJ5" s="50"/>
      <c r="HK5" s="50">
        <f t="shared" ref="HK5" si="313">HK3</f>
        <v>45727</v>
      </c>
      <c r="HL5" s="50"/>
      <c r="HM5" s="50">
        <f t="shared" ref="HM5" si="314">HM3</f>
        <v>45729</v>
      </c>
      <c r="HN5" s="50"/>
      <c r="HO5" s="50">
        <f t="shared" ref="HO5" si="315">HO3</f>
        <v>45733</v>
      </c>
      <c r="HP5" s="50"/>
      <c r="HQ5" s="50">
        <f t="shared" ref="HQ5" si="316">HQ3</f>
        <v>45735</v>
      </c>
      <c r="HR5" s="50"/>
      <c r="HS5" s="50">
        <f t="shared" ref="HS5" si="317">HS3</f>
        <v>45737</v>
      </c>
      <c r="HT5" s="50"/>
      <c r="HU5" s="50">
        <f t="shared" ref="HU5" si="318">HU3</f>
        <v>45741</v>
      </c>
      <c r="HV5" s="50"/>
      <c r="HW5" s="50">
        <f t="shared" ref="HW5" si="319">HW3</f>
        <v>45743</v>
      </c>
      <c r="HX5" s="50"/>
      <c r="HY5" s="50">
        <f t="shared" ref="HY5" si="320">HY3</f>
        <v>45747</v>
      </c>
      <c r="HZ5" s="50"/>
      <c r="IA5" s="50">
        <f t="shared" ref="IA5" si="321">IA3</f>
        <v>45749</v>
      </c>
      <c r="IB5" s="50"/>
      <c r="IC5" s="50">
        <f t="shared" ref="IC5" si="322">IC3</f>
        <v>45751</v>
      </c>
      <c r="ID5" s="50"/>
      <c r="IE5" s="50">
        <f t="shared" ref="IE5" si="323">IE3</f>
        <v>45755</v>
      </c>
      <c r="IF5" s="50"/>
      <c r="IG5" s="50">
        <f t="shared" ref="IG5" si="324">IG3</f>
        <v>45757</v>
      </c>
      <c r="IH5" s="50"/>
      <c r="II5" s="50">
        <f t="shared" ref="II5" si="325">II3</f>
        <v>45761</v>
      </c>
      <c r="IJ5" s="50"/>
      <c r="IK5" s="50">
        <f t="shared" ref="IK5" si="326">IK3</f>
        <v>45763</v>
      </c>
      <c r="IL5" s="50"/>
      <c r="IM5" s="50">
        <f t="shared" ref="IM5" si="327">IM3</f>
        <v>45765</v>
      </c>
      <c r="IN5" s="50"/>
      <c r="IO5" s="50">
        <f t="shared" ref="IO5" si="328">IO3</f>
        <v>45769</v>
      </c>
      <c r="IP5" s="50"/>
      <c r="IQ5" s="50">
        <f t="shared" ref="IQ5" si="329">IQ3</f>
        <v>45771</v>
      </c>
      <c r="IR5" s="50"/>
      <c r="IS5" s="50">
        <f t="shared" ref="IS5" si="330">IS3</f>
        <v>45775</v>
      </c>
      <c r="IT5" s="50"/>
      <c r="IU5" s="50">
        <f t="shared" ref="IU5" si="331">IU3</f>
        <v>45777</v>
      </c>
      <c r="IV5" s="50"/>
      <c r="IW5" s="50">
        <f t="shared" ref="IW5" si="332">IW3</f>
        <v>45779</v>
      </c>
      <c r="IX5" s="50"/>
      <c r="IY5" s="50">
        <f t="shared" ref="IY5" si="333">IY3</f>
        <v>45783</v>
      </c>
      <c r="IZ5" s="50"/>
      <c r="JA5" s="50">
        <f t="shared" ref="JA5" si="334">JA3</f>
        <v>45785</v>
      </c>
      <c r="JB5" s="50"/>
      <c r="JC5" s="50">
        <f t="shared" ref="JC5" si="335">JC3</f>
        <v>45789</v>
      </c>
      <c r="JD5" s="50"/>
      <c r="JE5" s="50">
        <f t="shared" ref="JE5" si="336">JE3</f>
        <v>45791</v>
      </c>
      <c r="JF5" s="50"/>
      <c r="JG5" s="50">
        <f t="shared" ref="JG5" si="337">JG3</f>
        <v>45793</v>
      </c>
      <c r="JH5" s="50"/>
      <c r="JI5" s="50">
        <f t="shared" ref="JI5" si="338">JI3</f>
        <v>45797</v>
      </c>
      <c r="JJ5" s="50"/>
      <c r="JK5" s="50">
        <f t="shared" ref="JK5" si="339">JK3</f>
        <v>45799</v>
      </c>
      <c r="JL5" s="50"/>
      <c r="JM5" s="50">
        <f t="shared" ref="JM5" si="340">JM3</f>
        <v>45803</v>
      </c>
      <c r="JN5" s="50"/>
      <c r="JO5" s="50">
        <f t="shared" ref="JO5" si="341">JO3</f>
        <v>45805</v>
      </c>
      <c r="JP5" s="50"/>
    </row>
    <row r="6" spans="2:276" x14ac:dyDescent="0.3">
      <c r="B6" s="42" t="str">
        <f>IF('Master Data'!B4="","",'Master Data'!B4)</f>
        <v>Briefing</v>
      </c>
      <c r="C6" s="5">
        <f>IF('Master Data'!C4="","",'Master Data'!C4)</f>
        <v>45428</v>
      </c>
      <c r="D6" s="5">
        <f>IF('Master Data'!D4="","",'Master Data'!D4)</f>
        <v>45428</v>
      </c>
      <c r="E6" s="32">
        <f>IFERROR(NETWORKDAYS(C6,D6),"")</f>
        <v>1</v>
      </c>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row>
    <row r="7" spans="2:276" x14ac:dyDescent="0.3">
      <c r="B7" s="4" t="str">
        <f>IF('Master Data'!B5="","",'Master Data'!B5)</f>
        <v>Briefing of AO (Web/Mobile)</v>
      </c>
      <c r="C7" s="5">
        <f>IF('Master Data'!C5="","",'Master Data'!C5)</f>
        <v>45428</v>
      </c>
      <c r="D7" s="5">
        <f>IF('Master Data'!D5="","",'Master Data'!D5)</f>
        <v>45428</v>
      </c>
      <c r="E7" s="32">
        <f t="shared" ref="E7:E70" si="342">IFERROR(NETWORKDAYS(C7,D7),"")</f>
        <v>1</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row>
    <row r="8" spans="2:276" x14ac:dyDescent="0.3">
      <c r="B8" s="42" t="str">
        <f>IF('Master Data'!B6="","",'Master Data'!B6)</f>
        <v>Phase 1 Implementation</v>
      </c>
      <c r="C8" s="5">
        <f>IF('Master Data'!C6="","",'Master Data'!C6)</f>
        <v>45442</v>
      </c>
      <c r="D8" s="5">
        <f>IF('Master Data'!D6="","",'Master Data'!D6)</f>
        <v>45449</v>
      </c>
      <c r="E8" s="32">
        <f t="shared" si="342"/>
        <v>6</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row>
    <row r="9" spans="2:276" x14ac:dyDescent="0.3">
      <c r="B9" s="4" t="str">
        <f>IF('Master Data'!B7="","",'Master Data'!B7)</f>
        <v>Export Danone Master Data</v>
      </c>
      <c r="C9" s="5">
        <f>IF('Master Data'!C7="","",'Master Data'!C7)</f>
        <v>45442</v>
      </c>
      <c r="D9" s="5">
        <f>IF('Master Data'!D7="","",'Master Data'!D7)</f>
        <v>45448</v>
      </c>
      <c r="E9" s="32">
        <f t="shared" si="342"/>
        <v>5</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row>
    <row r="10" spans="2:276" x14ac:dyDescent="0.3">
      <c r="B10" s="4" t="str">
        <f>IF('Master Data'!B8="","",'Master Data'!B8)</f>
        <v>Import Danone Master Data in Datanory DMS</v>
      </c>
      <c r="C10" s="5">
        <f>IF('Master Data'!C8="","",'Master Data'!C8)</f>
        <v>45448</v>
      </c>
      <c r="D10" s="5">
        <f>IF('Master Data'!D8="","",'Master Data'!D8)</f>
        <v>45449</v>
      </c>
      <c r="E10" s="32">
        <f>IFERROR(NETWORKDAYS(C10,D10),"")</f>
        <v>2</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row>
    <row r="11" spans="2:276" x14ac:dyDescent="0.3">
      <c r="B11" s="4" t="str">
        <f>IF('Master Data'!B9="","",'Master Data'!B9)</f>
        <v>Create New DMS Organization</v>
      </c>
      <c r="C11" s="5">
        <f>IF('Master Data'!C9="","",'Master Data'!C9)</f>
        <v>45448</v>
      </c>
      <c r="D11" s="5">
        <f>IF('Master Data'!D9="","",'Master Data'!D9)</f>
        <v>45448</v>
      </c>
      <c r="E11" s="32">
        <f t="shared" si="342"/>
        <v>1</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row>
    <row r="12" spans="2:276" x14ac:dyDescent="0.3">
      <c r="B12" s="42" t="str">
        <f>IF('Master Data'!B10="","",'Master Data'!B10)</f>
        <v>Phase 2 Testing</v>
      </c>
      <c r="C12" s="5">
        <f>IF('Master Data'!C10="","",'Master Data'!C10)</f>
        <v>45450</v>
      </c>
      <c r="D12" s="5">
        <f>IF('Master Data'!D10="","",'Master Data'!D10)</f>
        <v>45457</v>
      </c>
      <c r="E12" s="32">
        <f t="shared" si="342"/>
        <v>6</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row>
    <row r="13" spans="2:276" x14ac:dyDescent="0.3">
      <c r="B13" s="4" t="str">
        <f>IF('Master Data'!B11="","",'Master Data'!B11)</f>
        <v>Datanory DMS Testing Environment Setup</v>
      </c>
      <c r="C13" s="5">
        <f>IF('Master Data'!C11="","",'Master Data'!C11)</f>
        <v>45450</v>
      </c>
      <c r="D13" s="5">
        <f>IF('Master Data'!D11="","",'Master Data'!D11)</f>
        <v>45453</v>
      </c>
      <c r="E13" s="32">
        <f t="shared" si="342"/>
        <v>2</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row>
    <row r="14" spans="2:276" x14ac:dyDescent="0.3">
      <c r="B14" s="4" t="str">
        <f>IF('Master Data'!B12="","",'Master Data'!B12)</f>
        <v>AO Historical Data Import and Testing</v>
      </c>
      <c r="C14" s="5">
        <f>IF('Master Data'!C12="","",'Master Data'!C12)</f>
        <v>45454</v>
      </c>
      <c r="D14" s="5">
        <f>IF('Master Data'!D12="","",'Master Data'!D12)</f>
        <v>45456</v>
      </c>
      <c r="E14" s="32">
        <f t="shared" si="342"/>
        <v>3</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row>
    <row r="15" spans="2:276" x14ac:dyDescent="0.3">
      <c r="B15" s="4" t="str">
        <f>IF('Master Data'!B13="","",'Master Data'!B13)</f>
        <v>Identifying Gaps</v>
      </c>
      <c r="C15" s="5">
        <f>IF('Master Data'!C13="","",'Master Data'!C13)</f>
        <v>45457</v>
      </c>
      <c r="D15" s="5">
        <f>IF('Master Data'!D13="","",'Master Data'!D13)</f>
        <v>45457</v>
      </c>
      <c r="E15" s="32">
        <f t="shared" si="342"/>
        <v>1</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row>
    <row r="16" spans="2:276" x14ac:dyDescent="0.3">
      <c r="B16" s="42" t="str">
        <f>IF('Master Data'!B14="","",'Master Data'!B14)</f>
        <v>Phase 3 Comparison</v>
      </c>
      <c r="C16" s="5">
        <f>IF('Master Data'!C14="","",'Master Data'!C14)</f>
        <v>45433</v>
      </c>
      <c r="D16" s="5">
        <f>IF('Master Data'!D14="","",'Master Data'!D14)</f>
        <v>45450</v>
      </c>
      <c r="E16" s="32">
        <f t="shared" si="342"/>
        <v>14</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row>
    <row r="17" spans="2:276" x14ac:dyDescent="0.3">
      <c r="B17" s="4" t="str">
        <f>IF('Master Data'!B15="","",'Master Data'!B15)</f>
        <v>Compare Datanory DMS and AO (Web)</v>
      </c>
      <c r="C17" s="5">
        <f>IF('Master Data'!C15="","",'Master Data'!C15)</f>
        <v>45433</v>
      </c>
      <c r="D17" s="5">
        <f>IF('Master Data'!D15="","",'Master Data'!D15)</f>
        <v>45442</v>
      </c>
      <c r="E17" s="32">
        <f t="shared" si="342"/>
        <v>8</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row>
    <row r="18" spans="2:276" x14ac:dyDescent="0.3">
      <c r="B18" s="42" t="str">
        <f>IF('Master Data'!B16="","",'Master Data'!B16)</f>
        <v>Picking List Automation</v>
      </c>
      <c r="C18" s="5">
        <f>IF('Master Data'!C16="","",'Master Data'!C16)</f>
        <v>45443</v>
      </c>
      <c r="D18" s="5">
        <f>IF('Master Data'!D16="","",'Master Data'!D16)</f>
        <v>45448</v>
      </c>
      <c r="E18" s="32">
        <f t="shared" si="342"/>
        <v>4</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row>
    <row r="19" spans="2:276" x14ac:dyDescent="0.3">
      <c r="B19" s="4" t="str">
        <f>IF('Master Data'!B17="","",'Master Data'!B17)</f>
        <v>Compile into PPX</v>
      </c>
      <c r="C19" s="5">
        <f>IF('Master Data'!C17="","",'Master Data'!C17)</f>
        <v>45449</v>
      </c>
      <c r="D19" s="5">
        <f>IF('Master Data'!D17="","",'Master Data'!D17)</f>
        <v>45450</v>
      </c>
      <c r="E19" s="32">
        <f t="shared" si="342"/>
        <v>2</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row>
    <row r="20" spans="2:276" x14ac:dyDescent="0.3">
      <c r="B20" s="42" t="str">
        <f>IF('Master Data'!B18="","",'Master Data'!B18)</f>
        <v>Phase 4 Implementation</v>
      </c>
      <c r="C20" s="5">
        <f>IF('Master Data'!C18="","",'Master Data'!C18)</f>
        <v>45471</v>
      </c>
      <c r="D20" s="5">
        <f>IF('Master Data'!D18="","",'Master Data'!D18)</f>
        <v>45473</v>
      </c>
      <c r="E20" s="32">
        <f t="shared" si="342"/>
        <v>1</v>
      </c>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row>
    <row r="21" spans="2:276" x14ac:dyDescent="0.3">
      <c r="B21" s="4" t="str">
        <f>IF('Master Data'!B19="","",'Master Data'!B19)</f>
        <v>Final Checking &amp; Testing Datanory DMS</v>
      </c>
      <c r="C21" s="5">
        <f>IF('Master Data'!C19="","",'Master Data'!C19)</f>
        <v>45471</v>
      </c>
      <c r="D21" s="5">
        <f>IF('Master Data'!D19="","",'Master Data'!D19)</f>
        <v>45473</v>
      </c>
      <c r="E21" s="32">
        <f t="shared" si="342"/>
        <v>1</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row>
    <row r="22" spans="2:276" x14ac:dyDescent="0.3">
      <c r="B22" s="42" t="str">
        <f>IF('Master Data'!B20="","",'Master Data'!B20)</f>
        <v>Phase 5 Presentation</v>
      </c>
      <c r="C22" s="5">
        <f>IF('Master Data'!C20="","",'Master Data'!C20)</f>
        <v>45474</v>
      </c>
      <c r="D22" s="5">
        <f>IF('Master Data'!D20="","",'Master Data'!D20)</f>
        <v>45474</v>
      </c>
      <c r="E22" s="32">
        <f t="shared" si="342"/>
        <v>1</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row>
    <row r="23" spans="2:276" x14ac:dyDescent="0.3">
      <c r="B23" s="4" t="str">
        <f>IF('Master Data'!B21="","",'Master Data'!B21)</f>
        <v>Presentation</v>
      </c>
      <c r="C23" s="5">
        <f>IF('Master Data'!C21="","",'Master Data'!C21)</f>
        <v>45474</v>
      </c>
      <c r="D23" s="5">
        <f>IF('Master Data'!D21="","",'Master Data'!D21)</f>
        <v>45474</v>
      </c>
      <c r="E23" s="32">
        <f t="shared" si="342"/>
        <v>1</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row>
    <row r="24" spans="2:276" x14ac:dyDescent="0.3">
      <c r="B24" s="42" t="str">
        <f>IF('Master Data'!B22="","",'Master Data'!B22)</f>
        <v/>
      </c>
      <c r="C24" s="5" t="str">
        <f>IF('Master Data'!C22="","",'Master Data'!C22)</f>
        <v/>
      </c>
      <c r="D24" s="5" t="str">
        <f>IF('Master Data'!D22="","",'Master Data'!D22)</f>
        <v/>
      </c>
      <c r="E24" s="32" t="str">
        <f t="shared" si="342"/>
        <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row>
    <row r="25" spans="2:276" x14ac:dyDescent="0.3">
      <c r="B25" s="4"/>
      <c r="C25" s="5" t="str">
        <f>IF('Master Data'!C23="","",'Master Data'!C23)</f>
        <v/>
      </c>
      <c r="D25" s="5" t="str">
        <f>IF('Master Data'!D23="","",'Master Data'!D23)</f>
        <v/>
      </c>
      <c r="E25" s="32" t="str">
        <f t="shared" si="342"/>
        <v/>
      </c>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row>
    <row r="26" spans="2:276" x14ac:dyDescent="0.3">
      <c r="B26" s="42" t="str">
        <f>IF('Master Data'!B24="","",'Master Data'!B24)</f>
        <v/>
      </c>
      <c r="C26" s="5" t="str">
        <f>IF('Master Data'!C24="","",'Master Data'!C24)</f>
        <v/>
      </c>
      <c r="D26" s="5" t="str">
        <f>IF('Master Data'!D24="","",'Master Data'!D24)</f>
        <v/>
      </c>
      <c r="E26" s="32" t="str">
        <f t="shared" si="342"/>
        <v/>
      </c>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row>
    <row r="27" spans="2:276" x14ac:dyDescent="0.3">
      <c r="B27" s="4" t="str">
        <f>IF('Master Data'!B25="","",'Master Data'!B25)</f>
        <v/>
      </c>
      <c r="C27" s="5" t="str">
        <f>IF('Master Data'!C25="","",'Master Data'!C25)</f>
        <v/>
      </c>
      <c r="D27" s="5" t="str">
        <f>IF('Master Data'!D25="","",'Master Data'!D25)</f>
        <v/>
      </c>
      <c r="E27" s="32" t="str">
        <f t="shared" si="342"/>
        <v/>
      </c>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row>
    <row r="28" spans="2:276" x14ac:dyDescent="0.3">
      <c r="B28" s="4" t="str">
        <f>IF('Master Data'!B26="","",'Master Data'!B26)</f>
        <v/>
      </c>
      <c r="C28" s="5" t="str">
        <f>IF('Master Data'!C26="","",'Master Data'!C26)</f>
        <v/>
      </c>
      <c r="D28" s="5" t="str">
        <f>IF('Master Data'!D26="","",'Master Data'!D26)</f>
        <v/>
      </c>
      <c r="E28" s="32" t="str">
        <f t="shared" si="342"/>
        <v/>
      </c>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row>
    <row r="29" spans="2:276" x14ac:dyDescent="0.3">
      <c r="B29" s="42" t="str">
        <f>IF('Master Data'!B27="","",'Master Data'!B27)</f>
        <v/>
      </c>
      <c r="C29" s="5" t="str">
        <f>IF('Master Data'!C27="","",'Master Data'!C27)</f>
        <v/>
      </c>
      <c r="D29" s="5" t="str">
        <f>IF('Master Data'!D27="","",'Master Data'!D27)</f>
        <v/>
      </c>
      <c r="E29" s="32" t="str">
        <f t="shared" si="342"/>
        <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row>
    <row r="30" spans="2:276" x14ac:dyDescent="0.3">
      <c r="B30" s="4" t="str">
        <f>IF('Master Data'!B28="","",'Master Data'!B28)</f>
        <v/>
      </c>
      <c r="C30" s="5" t="str">
        <f>IF('Master Data'!C28="","",'Master Data'!C28)</f>
        <v/>
      </c>
      <c r="D30" s="5" t="str">
        <f>IF('Master Data'!D28="","",'Master Data'!D28)</f>
        <v/>
      </c>
      <c r="E30" s="32" t="str">
        <f t="shared" si="342"/>
        <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row>
    <row r="31" spans="2:276" x14ac:dyDescent="0.3">
      <c r="B31" s="4" t="str">
        <f>IF('Master Data'!B29="","",'Master Data'!B29)</f>
        <v/>
      </c>
      <c r="C31" s="5" t="str">
        <f>IF('Master Data'!C29="","",'Master Data'!C29)</f>
        <v/>
      </c>
      <c r="D31" s="5" t="str">
        <f>IF('Master Data'!D29="","",'Master Data'!D29)</f>
        <v/>
      </c>
      <c r="E31" s="32" t="str">
        <f t="shared" si="342"/>
        <v/>
      </c>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row>
    <row r="32" spans="2:276" x14ac:dyDescent="0.3">
      <c r="B32" s="4" t="str">
        <f>IF('Master Data'!B30="","",'Master Data'!B30)</f>
        <v/>
      </c>
      <c r="C32" s="5" t="str">
        <f>IF('Master Data'!C30="","",'Master Data'!C30)</f>
        <v/>
      </c>
      <c r="D32" s="5" t="str">
        <f>IF('Master Data'!D30="","",'Master Data'!D30)</f>
        <v/>
      </c>
      <c r="E32" s="32" t="str">
        <f t="shared" si="342"/>
        <v/>
      </c>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row>
    <row r="33" spans="2:276" x14ac:dyDescent="0.3">
      <c r="B33" s="4" t="str">
        <f>IF('Master Data'!B31="","",'Master Data'!B31)</f>
        <v/>
      </c>
      <c r="C33" s="5" t="str">
        <f>IF('Master Data'!C31="","",'Master Data'!C31)</f>
        <v/>
      </c>
      <c r="D33" s="5" t="str">
        <f>IF('Master Data'!D31="","",'Master Data'!D31)</f>
        <v/>
      </c>
      <c r="E33" s="32" t="str">
        <f t="shared" si="342"/>
        <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row>
    <row r="34" spans="2:276" x14ac:dyDescent="0.3">
      <c r="B34" s="4" t="str">
        <f>IF('Master Data'!B32="","",'Master Data'!B32)</f>
        <v/>
      </c>
      <c r="C34" s="5" t="str">
        <f>IF('Master Data'!C32="","",'Master Data'!C32)</f>
        <v/>
      </c>
      <c r="D34" s="5" t="str">
        <f>IF('Master Data'!D32="","",'Master Data'!D32)</f>
        <v/>
      </c>
      <c r="E34" s="32" t="str">
        <f t="shared" si="342"/>
        <v/>
      </c>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row>
    <row r="35" spans="2:276" x14ac:dyDescent="0.3">
      <c r="B35" s="4" t="str">
        <f>IF('Master Data'!B33="","",'Master Data'!B33)</f>
        <v/>
      </c>
      <c r="C35" s="5" t="str">
        <f>IF('Master Data'!C33="","",'Master Data'!C33)</f>
        <v/>
      </c>
      <c r="D35" s="5" t="str">
        <f>IF('Master Data'!D33="","",'Master Data'!D33)</f>
        <v/>
      </c>
      <c r="E35" s="32" t="str">
        <f t="shared" si="342"/>
        <v/>
      </c>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row>
    <row r="36" spans="2:276" x14ac:dyDescent="0.3">
      <c r="B36" s="4" t="str">
        <f>IF('Master Data'!B34="","",'Master Data'!B34)</f>
        <v/>
      </c>
      <c r="C36" s="5" t="str">
        <f>IF('Master Data'!C34="","",'Master Data'!C34)</f>
        <v/>
      </c>
      <c r="D36" s="5" t="str">
        <f>IF('Master Data'!D34="","",'Master Data'!D34)</f>
        <v/>
      </c>
      <c r="E36" s="32" t="str">
        <f t="shared" si="342"/>
        <v/>
      </c>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row>
    <row r="37" spans="2:276" x14ac:dyDescent="0.3">
      <c r="B37" s="4" t="str">
        <f>IF('Master Data'!B35="","",'Master Data'!B35)</f>
        <v/>
      </c>
      <c r="C37" s="5" t="str">
        <f>IF('Master Data'!C35="","",'Master Data'!C35)</f>
        <v/>
      </c>
      <c r="D37" s="5" t="str">
        <f>IF('Master Data'!D35="","",'Master Data'!D35)</f>
        <v/>
      </c>
      <c r="E37" s="32" t="str">
        <f t="shared" si="342"/>
        <v/>
      </c>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row>
    <row r="38" spans="2:276" x14ac:dyDescent="0.3">
      <c r="B38" s="4" t="str">
        <f>IF('Master Data'!B36="","",'Master Data'!B36)</f>
        <v/>
      </c>
      <c r="C38" s="5" t="str">
        <f>IF('Master Data'!C36="","",'Master Data'!C36)</f>
        <v/>
      </c>
      <c r="D38" s="5" t="str">
        <f>IF('Master Data'!D36="","",'Master Data'!D36)</f>
        <v/>
      </c>
      <c r="E38" s="32" t="str">
        <f t="shared" si="342"/>
        <v/>
      </c>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row>
    <row r="39" spans="2:276" x14ac:dyDescent="0.3">
      <c r="B39" s="4" t="str">
        <f>IF('Master Data'!B37="","",'Master Data'!B37)</f>
        <v/>
      </c>
      <c r="C39" s="5" t="str">
        <f>IF('Master Data'!C37="","",'Master Data'!C37)</f>
        <v/>
      </c>
      <c r="D39" s="5" t="str">
        <f>IF('Master Data'!D37="","",'Master Data'!D37)</f>
        <v/>
      </c>
      <c r="E39" s="32" t="str">
        <f t="shared" si="342"/>
        <v/>
      </c>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row>
    <row r="40" spans="2:276" x14ac:dyDescent="0.3">
      <c r="B40" s="4" t="str">
        <f>IF('Master Data'!B38="","",'Master Data'!B38)</f>
        <v/>
      </c>
      <c r="C40" s="5" t="str">
        <f>IF('Master Data'!C38="","",'Master Data'!C38)</f>
        <v/>
      </c>
      <c r="D40" s="5" t="str">
        <f>IF('Master Data'!D38="","",'Master Data'!D38)</f>
        <v/>
      </c>
      <c r="E40" s="32" t="str">
        <f t="shared" si="342"/>
        <v/>
      </c>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row>
    <row r="41" spans="2:276" x14ac:dyDescent="0.3">
      <c r="B41" s="4" t="str">
        <f>IF('Master Data'!B39="","",'Master Data'!B39)</f>
        <v/>
      </c>
      <c r="C41" s="5" t="str">
        <f>IF('Master Data'!C39="","",'Master Data'!C39)</f>
        <v/>
      </c>
      <c r="D41" s="5" t="str">
        <f>IF('Master Data'!D39="","",'Master Data'!D39)</f>
        <v/>
      </c>
      <c r="E41" s="32" t="str">
        <f t="shared" si="342"/>
        <v/>
      </c>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row>
    <row r="42" spans="2:276" x14ac:dyDescent="0.3">
      <c r="B42" s="4" t="str">
        <f>IF('Master Data'!B40="","",'Master Data'!B40)</f>
        <v/>
      </c>
      <c r="C42" s="5" t="str">
        <f>IF('Master Data'!C40="","",'Master Data'!C40)</f>
        <v/>
      </c>
      <c r="D42" s="5" t="str">
        <f>IF('Master Data'!D40="","",'Master Data'!D40)</f>
        <v/>
      </c>
      <c r="E42" s="32" t="str">
        <f t="shared" si="342"/>
        <v/>
      </c>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row>
    <row r="43" spans="2:276" x14ac:dyDescent="0.3">
      <c r="B43" s="4" t="str">
        <f>IF('Master Data'!B41="","",'Master Data'!B41)</f>
        <v/>
      </c>
      <c r="C43" s="5" t="str">
        <f>IF('Master Data'!C41="","",'Master Data'!C41)</f>
        <v/>
      </c>
      <c r="D43" s="5" t="str">
        <f>IF('Master Data'!D41="","",'Master Data'!D41)</f>
        <v/>
      </c>
      <c r="E43" s="32" t="str">
        <f t="shared" si="342"/>
        <v/>
      </c>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row>
    <row r="44" spans="2:276" x14ac:dyDescent="0.3">
      <c r="B44" s="4" t="str">
        <f>IF('Master Data'!B42="","",'Master Data'!B42)</f>
        <v/>
      </c>
      <c r="C44" s="5" t="str">
        <f>IF('Master Data'!C42="","",'Master Data'!C42)</f>
        <v/>
      </c>
      <c r="D44" s="5" t="str">
        <f>IF('Master Data'!D42="","",'Master Data'!D42)</f>
        <v/>
      </c>
      <c r="E44" s="32" t="str">
        <f t="shared" si="342"/>
        <v/>
      </c>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row>
    <row r="45" spans="2:276" x14ac:dyDescent="0.3">
      <c r="B45" s="4" t="str">
        <f>IF('Master Data'!B43="","",'Master Data'!B43)</f>
        <v/>
      </c>
      <c r="C45" s="5" t="str">
        <f>IF('Master Data'!C43="","",'Master Data'!C43)</f>
        <v/>
      </c>
      <c r="D45" s="5" t="str">
        <f>IF('Master Data'!D43="","",'Master Data'!D43)</f>
        <v/>
      </c>
      <c r="E45" s="32" t="str">
        <f t="shared" si="342"/>
        <v/>
      </c>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row>
    <row r="46" spans="2:276" x14ac:dyDescent="0.3">
      <c r="B46" s="4" t="str">
        <f>IF('Master Data'!B44="","",'Master Data'!B44)</f>
        <v/>
      </c>
      <c r="C46" s="5" t="str">
        <f>IF('Master Data'!C44="","",'Master Data'!C44)</f>
        <v/>
      </c>
      <c r="D46" s="5" t="str">
        <f>IF('Master Data'!D44="","",'Master Data'!D44)</f>
        <v/>
      </c>
      <c r="E46" s="32" t="str">
        <f t="shared" si="342"/>
        <v/>
      </c>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row>
    <row r="47" spans="2:276" x14ac:dyDescent="0.3">
      <c r="B47" s="4" t="str">
        <f>IF('Master Data'!B45="","",'Master Data'!B45)</f>
        <v/>
      </c>
      <c r="C47" s="5" t="str">
        <f>IF('Master Data'!C45="","",'Master Data'!C45)</f>
        <v/>
      </c>
      <c r="D47" s="5" t="str">
        <f>IF('Master Data'!D45="","",'Master Data'!D45)</f>
        <v/>
      </c>
      <c r="E47" s="32" t="str">
        <f t="shared" si="342"/>
        <v/>
      </c>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row>
    <row r="48" spans="2:276" x14ac:dyDescent="0.3">
      <c r="B48" s="4" t="str">
        <f>IF('Master Data'!B46="","",'Master Data'!B46)</f>
        <v/>
      </c>
      <c r="C48" s="5" t="str">
        <f>IF('Master Data'!C46="","",'Master Data'!C46)</f>
        <v/>
      </c>
      <c r="D48" s="5" t="str">
        <f>IF('Master Data'!D46="","",'Master Data'!D46)</f>
        <v/>
      </c>
      <c r="E48" s="32" t="str">
        <f t="shared" si="342"/>
        <v/>
      </c>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row>
    <row r="49" spans="2:276" x14ac:dyDescent="0.3">
      <c r="B49" s="4" t="str">
        <f>IF('Master Data'!B47="","",'Master Data'!B47)</f>
        <v/>
      </c>
      <c r="C49" s="5" t="str">
        <f>IF('Master Data'!C47="","",'Master Data'!C47)</f>
        <v/>
      </c>
      <c r="D49" s="5" t="str">
        <f>IF('Master Data'!D47="","",'Master Data'!D47)</f>
        <v/>
      </c>
      <c r="E49" s="32" t="str">
        <f t="shared" si="342"/>
        <v/>
      </c>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row>
    <row r="50" spans="2:276" x14ac:dyDescent="0.3">
      <c r="B50" s="4" t="str">
        <f>IF('Master Data'!B48="","",'Master Data'!B48)</f>
        <v/>
      </c>
      <c r="C50" s="5" t="str">
        <f>IF('Master Data'!C48="","",'Master Data'!C48)</f>
        <v/>
      </c>
      <c r="D50" s="5" t="str">
        <f>IF('Master Data'!D48="","",'Master Data'!D48)</f>
        <v/>
      </c>
      <c r="E50" s="32" t="str">
        <f t="shared" si="342"/>
        <v/>
      </c>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row>
    <row r="51" spans="2:276" x14ac:dyDescent="0.3">
      <c r="B51" s="4" t="str">
        <f>IF('Master Data'!B49="","",'Master Data'!B49)</f>
        <v/>
      </c>
      <c r="C51" s="5" t="str">
        <f>IF('Master Data'!C49="","",'Master Data'!C49)</f>
        <v/>
      </c>
      <c r="D51" s="5" t="str">
        <f>IF('Master Data'!D49="","",'Master Data'!D49)</f>
        <v/>
      </c>
      <c r="E51" s="32" t="str">
        <f t="shared" si="342"/>
        <v/>
      </c>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row>
    <row r="52" spans="2:276" x14ac:dyDescent="0.3">
      <c r="B52" s="4" t="str">
        <f>IF('Master Data'!B50="","",'Master Data'!B50)</f>
        <v/>
      </c>
      <c r="C52" s="5" t="str">
        <f>IF('Master Data'!C50="","",'Master Data'!C50)</f>
        <v/>
      </c>
      <c r="D52" s="5" t="str">
        <f>IF('Master Data'!D50="","",'Master Data'!D50)</f>
        <v/>
      </c>
      <c r="E52" s="32" t="str">
        <f t="shared" si="342"/>
        <v/>
      </c>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row>
    <row r="53" spans="2:276" x14ac:dyDescent="0.3">
      <c r="B53" s="4" t="str">
        <f>IF('Master Data'!B51="","",'Master Data'!B51)</f>
        <v/>
      </c>
      <c r="C53" s="5" t="str">
        <f>IF('Master Data'!C51="","",'Master Data'!C51)</f>
        <v/>
      </c>
      <c r="D53" s="5" t="str">
        <f>IF('Master Data'!D51="","",'Master Data'!D51)</f>
        <v/>
      </c>
      <c r="E53" s="32" t="str">
        <f t="shared" si="342"/>
        <v/>
      </c>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row>
    <row r="54" spans="2:276" x14ac:dyDescent="0.3">
      <c r="B54" s="4" t="str">
        <f>IF('Master Data'!B52="","",'Master Data'!B52)</f>
        <v/>
      </c>
      <c r="C54" s="5" t="str">
        <f>IF('Master Data'!C52="","",'Master Data'!C52)</f>
        <v/>
      </c>
      <c r="D54" s="5" t="str">
        <f>IF('Master Data'!D52="","",'Master Data'!D52)</f>
        <v/>
      </c>
      <c r="E54" s="32" t="str">
        <f t="shared" si="342"/>
        <v/>
      </c>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row>
    <row r="55" spans="2:276" x14ac:dyDescent="0.3">
      <c r="B55" s="4" t="str">
        <f>IF('Master Data'!B53="","",'Master Data'!B53)</f>
        <v/>
      </c>
      <c r="C55" s="5" t="str">
        <f>IF('Master Data'!C53="","",'Master Data'!C53)</f>
        <v/>
      </c>
      <c r="D55" s="5" t="str">
        <f>IF('Master Data'!D53="","",'Master Data'!D53)</f>
        <v/>
      </c>
      <c r="E55" s="32" t="str">
        <f t="shared" si="342"/>
        <v/>
      </c>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row>
    <row r="56" spans="2:276" x14ac:dyDescent="0.3">
      <c r="B56" s="4" t="str">
        <f>IF('Master Data'!B54="","",'Master Data'!B54)</f>
        <v/>
      </c>
      <c r="C56" s="5" t="str">
        <f>IF('Master Data'!C54="","",'Master Data'!C54)</f>
        <v/>
      </c>
      <c r="D56" s="5" t="str">
        <f>IF('Master Data'!D54="","",'Master Data'!D54)</f>
        <v/>
      </c>
      <c r="E56" s="32" t="str">
        <f t="shared" si="342"/>
        <v/>
      </c>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c r="IW56" s="4"/>
      <c r="IX56" s="4"/>
      <c r="IY56" s="4"/>
      <c r="IZ56" s="4"/>
      <c r="JA56" s="4"/>
      <c r="JB56" s="4"/>
      <c r="JC56" s="4"/>
      <c r="JD56" s="4"/>
      <c r="JE56" s="4"/>
      <c r="JF56" s="4"/>
      <c r="JG56" s="4"/>
      <c r="JH56" s="4"/>
      <c r="JI56" s="4"/>
      <c r="JJ56" s="4"/>
      <c r="JK56" s="4"/>
      <c r="JL56" s="4"/>
      <c r="JM56" s="4"/>
      <c r="JN56" s="4"/>
      <c r="JO56" s="4"/>
      <c r="JP56" s="4"/>
    </row>
    <row r="57" spans="2:276" x14ac:dyDescent="0.3">
      <c r="B57" s="4" t="str">
        <f>IF('Master Data'!B55="","",'Master Data'!B55)</f>
        <v/>
      </c>
      <c r="C57" s="5" t="str">
        <f>IF('Master Data'!C55="","",'Master Data'!C55)</f>
        <v/>
      </c>
      <c r="D57" s="5" t="str">
        <f>IF('Master Data'!D55="","",'Master Data'!D55)</f>
        <v/>
      </c>
      <c r="E57" s="32" t="str">
        <f t="shared" si="342"/>
        <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c r="IW57" s="4"/>
      <c r="IX57" s="4"/>
      <c r="IY57" s="4"/>
      <c r="IZ57" s="4"/>
      <c r="JA57" s="4"/>
      <c r="JB57" s="4"/>
      <c r="JC57" s="4"/>
      <c r="JD57" s="4"/>
      <c r="JE57" s="4"/>
      <c r="JF57" s="4"/>
      <c r="JG57" s="4"/>
      <c r="JH57" s="4"/>
      <c r="JI57" s="4"/>
      <c r="JJ57" s="4"/>
      <c r="JK57" s="4"/>
      <c r="JL57" s="4"/>
      <c r="JM57" s="4"/>
      <c r="JN57" s="4"/>
      <c r="JO57" s="4"/>
      <c r="JP57" s="4"/>
    </row>
    <row r="58" spans="2:276" x14ac:dyDescent="0.3">
      <c r="B58" s="4" t="str">
        <f>IF('Master Data'!B56="","",'Master Data'!B56)</f>
        <v/>
      </c>
      <c r="C58" s="5" t="str">
        <f>IF('Master Data'!C56="","",'Master Data'!C56)</f>
        <v/>
      </c>
      <c r="D58" s="5" t="str">
        <f>IF('Master Data'!D56="","",'Master Data'!D56)</f>
        <v/>
      </c>
      <c r="E58" s="32" t="str">
        <f t="shared" si="342"/>
        <v/>
      </c>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row>
    <row r="59" spans="2:276" x14ac:dyDescent="0.3">
      <c r="B59" s="4" t="str">
        <f>IF('Master Data'!B57="","",'Master Data'!B57)</f>
        <v/>
      </c>
      <c r="C59" s="5" t="str">
        <f>IF('Master Data'!C57="","",'Master Data'!C57)</f>
        <v/>
      </c>
      <c r="D59" s="5" t="str">
        <f>IF('Master Data'!D57="","",'Master Data'!D57)</f>
        <v/>
      </c>
      <c r="E59" s="32" t="str">
        <f t="shared" si="342"/>
        <v/>
      </c>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c r="JO59" s="4"/>
      <c r="JP59" s="4"/>
    </row>
    <row r="60" spans="2:276" x14ac:dyDescent="0.3">
      <c r="B60" s="4" t="str">
        <f>IF('Master Data'!B58="","",'Master Data'!B58)</f>
        <v/>
      </c>
      <c r="C60" s="5" t="str">
        <f>IF('Master Data'!C58="","",'Master Data'!C58)</f>
        <v/>
      </c>
      <c r="D60" s="5" t="str">
        <f>IF('Master Data'!D58="","",'Master Data'!D58)</f>
        <v/>
      </c>
      <c r="E60" s="32" t="str">
        <f t="shared" si="342"/>
        <v/>
      </c>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row>
    <row r="61" spans="2:276" x14ac:dyDescent="0.3">
      <c r="B61" s="4" t="str">
        <f>IF('Master Data'!B59="","",'Master Data'!B59)</f>
        <v/>
      </c>
      <c r="C61" s="5" t="str">
        <f>IF('Master Data'!C59="","",'Master Data'!C59)</f>
        <v/>
      </c>
      <c r="D61" s="5" t="str">
        <f>IF('Master Data'!D59="","",'Master Data'!D59)</f>
        <v/>
      </c>
      <c r="E61" s="32" t="str">
        <f t="shared" si="342"/>
        <v/>
      </c>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c r="JB61" s="4"/>
      <c r="JC61" s="4"/>
      <c r="JD61" s="4"/>
      <c r="JE61" s="4"/>
      <c r="JF61" s="4"/>
      <c r="JG61" s="4"/>
      <c r="JH61" s="4"/>
      <c r="JI61" s="4"/>
      <c r="JJ61" s="4"/>
      <c r="JK61" s="4"/>
      <c r="JL61" s="4"/>
      <c r="JM61" s="4"/>
      <c r="JN61" s="4"/>
      <c r="JO61" s="4"/>
      <c r="JP61" s="4"/>
    </row>
    <row r="62" spans="2:276" x14ac:dyDescent="0.3">
      <c r="B62" s="4" t="str">
        <f>IF('Master Data'!B60="","",'Master Data'!B60)</f>
        <v/>
      </c>
      <c r="C62" s="5" t="str">
        <f>IF('Master Data'!C60="","",'Master Data'!C60)</f>
        <v/>
      </c>
      <c r="D62" s="5" t="str">
        <f>IF('Master Data'!D60="","",'Master Data'!D60)</f>
        <v/>
      </c>
      <c r="E62" s="32" t="str">
        <f t="shared" si="342"/>
        <v/>
      </c>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
      <c r="JJ62" s="4"/>
      <c r="JK62" s="4"/>
      <c r="JL62" s="4"/>
      <c r="JM62" s="4"/>
      <c r="JN62" s="4"/>
      <c r="JO62" s="4"/>
      <c r="JP62" s="4"/>
    </row>
    <row r="63" spans="2:276" x14ac:dyDescent="0.3">
      <c r="B63" s="4" t="str">
        <f>IF('Master Data'!B61="","",'Master Data'!B61)</f>
        <v/>
      </c>
      <c r="C63" s="5" t="str">
        <f>IF('Master Data'!C61="","",'Master Data'!C61)</f>
        <v/>
      </c>
      <c r="D63" s="5" t="str">
        <f>IF('Master Data'!D61="","",'Master Data'!D61)</f>
        <v/>
      </c>
      <c r="E63" s="32" t="str">
        <f t="shared" si="342"/>
        <v/>
      </c>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c r="IW63" s="4"/>
      <c r="IX63" s="4"/>
      <c r="IY63" s="4"/>
      <c r="IZ63" s="4"/>
      <c r="JA63" s="4"/>
      <c r="JB63" s="4"/>
      <c r="JC63" s="4"/>
      <c r="JD63" s="4"/>
      <c r="JE63" s="4"/>
      <c r="JF63" s="4"/>
      <c r="JG63" s="4"/>
      <c r="JH63" s="4"/>
      <c r="JI63" s="4"/>
      <c r="JJ63" s="4"/>
      <c r="JK63" s="4"/>
      <c r="JL63" s="4"/>
      <c r="JM63" s="4"/>
      <c r="JN63" s="4"/>
      <c r="JO63" s="4"/>
      <c r="JP63" s="4"/>
    </row>
    <row r="64" spans="2:276" x14ac:dyDescent="0.3">
      <c r="B64" s="4" t="str">
        <f>IF('Master Data'!B62="","",'Master Data'!B62)</f>
        <v/>
      </c>
      <c r="C64" s="5" t="str">
        <f>IF('Master Data'!C62="","",'Master Data'!C62)</f>
        <v/>
      </c>
      <c r="D64" s="5" t="str">
        <f>IF('Master Data'!D62="","",'Master Data'!D62)</f>
        <v/>
      </c>
      <c r="E64" s="32" t="str">
        <f t="shared" si="342"/>
        <v/>
      </c>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c r="IW64" s="4"/>
      <c r="IX64" s="4"/>
      <c r="IY64" s="4"/>
      <c r="IZ64" s="4"/>
      <c r="JA64" s="4"/>
      <c r="JB64" s="4"/>
      <c r="JC64" s="4"/>
      <c r="JD64" s="4"/>
      <c r="JE64" s="4"/>
      <c r="JF64" s="4"/>
      <c r="JG64" s="4"/>
      <c r="JH64" s="4"/>
      <c r="JI64" s="4"/>
      <c r="JJ64" s="4"/>
      <c r="JK64" s="4"/>
      <c r="JL64" s="4"/>
      <c r="JM64" s="4"/>
      <c r="JN64" s="4"/>
      <c r="JO64" s="4"/>
      <c r="JP64" s="4"/>
    </row>
    <row r="65" spans="2:276" x14ac:dyDescent="0.3">
      <c r="B65" s="4" t="str">
        <f>IF('Master Data'!B63="","",'Master Data'!B63)</f>
        <v/>
      </c>
      <c r="C65" s="5" t="str">
        <f>IF('Master Data'!C63="","",'Master Data'!C63)</f>
        <v/>
      </c>
      <c r="D65" s="5" t="str">
        <f>IF('Master Data'!D63="","",'Master Data'!D63)</f>
        <v/>
      </c>
      <c r="E65" s="32" t="str">
        <f t="shared" si="342"/>
        <v/>
      </c>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row>
    <row r="66" spans="2:276" x14ac:dyDescent="0.3">
      <c r="B66" s="4" t="str">
        <f>IF('Master Data'!B64="","",'Master Data'!B64)</f>
        <v/>
      </c>
      <c r="C66" s="5" t="str">
        <f>IF('Master Data'!C64="","",'Master Data'!C64)</f>
        <v/>
      </c>
      <c r="D66" s="5" t="str">
        <f>IF('Master Data'!D64="","",'Master Data'!D64)</f>
        <v/>
      </c>
      <c r="E66" s="32" t="str">
        <f t="shared" si="342"/>
        <v/>
      </c>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row>
    <row r="67" spans="2:276" x14ac:dyDescent="0.3">
      <c r="B67" s="4" t="str">
        <f>IF('Master Data'!B65="","",'Master Data'!B65)</f>
        <v/>
      </c>
      <c r="C67" s="5" t="str">
        <f>IF('Master Data'!C65="","",'Master Data'!C65)</f>
        <v/>
      </c>
      <c r="D67" s="5" t="str">
        <f>IF('Master Data'!D65="","",'Master Data'!D65)</f>
        <v/>
      </c>
      <c r="E67" s="32" t="str">
        <f t="shared" si="342"/>
        <v/>
      </c>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row>
    <row r="68" spans="2:276" x14ac:dyDescent="0.3">
      <c r="B68" s="4" t="str">
        <f>IF('Master Data'!B66="","",'Master Data'!B66)</f>
        <v/>
      </c>
      <c r="C68" s="5" t="str">
        <f>IF('Master Data'!C66="","",'Master Data'!C66)</f>
        <v/>
      </c>
      <c r="D68" s="5" t="str">
        <f>IF('Master Data'!D66="","",'Master Data'!D66)</f>
        <v/>
      </c>
      <c r="E68" s="32" t="str">
        <f t="shared" si="342"/>
        <v/>
      </c>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row>
    <row r="69" spans="2:276" x14ac:dyDescent="0.3">
      <c r="B69" s="4" t="str">
        <f>IF('Master Data'!B67="","",'Master Data'!B67)</f>
        <v/>
      </c>
      <c r="C69" s="5" t="str">
        <f>IF('Master Data'!C67="","",'Master Data'!C67)</f>
        <v/>
      </c>
      <c r="D69" s="5" t="str">
        <f>IF('Master Data'!D67="","",'Master Data'!D67)</f>
        <v/>
      </c>
      <c r="E69" s="32" t="str">
        <f t="shared" si="342"/>
        <v/>
      </c>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row>
    <row r="70" spans="2:276" x14ac:dyDescent="0.3">
      <c r="B70" s="4" t="str">
        <f>IF('Master Data'!B68="","",'Master Data'!B68)</f>
        <v/>
      </c>
      <c r="C70" s="5" t="str">
        <f>IF('Master Data'!C68="","",'Master Data'!C68)</f>
        <v/>
      </c>
      <c r="D70" s="5" t="str">
        <f>IF('Master Data'!D68="","",'Master Data'!D68)</f>
        <v/>
      </c>
      <c r="E70" s="32" t="str">
        <f t="shared" si="342"/>
        <v/>
      </c>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row>
    <row r="71" spans="2:276" x14ac:dyDescent="0.3">
      <c r="B71" s="4" t="str">
        <f>IF('Master Data'!B69="","",'Master Data'!B69)</f>
        <v/>
      </c>
      <c r="C71" s="5" t="str">
        <f>IF('Master Data'!C69="","",'Master Data'!C69)</f>
        <v/>
      </c>
      <c r="D71" s="5" t="str">
        <f>IF('Master Data'!D69="","",'Master Data'!D69)</f>
        <v/>
      </c>
      <c r="E71" s="32" t="str">
        <f t="shared" ref="E71:E105" si="343">IFERROR(NETWORKDAYS(C71,D71),"")</f>
        <v/>
      </c>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row>
    <row r="72" spans="2:276" x14ac:dyDescent="0.3">
      <c r="B72" s="4" t="str">
        <f>IF('Master Data'!B70="","",'Master Data'!B70)</f>
        <v/>
      </c>
      <c r="C72" s="5" t="str">
        <f>IF('Master Data'!C70="","",'Master Data'!C70)</f>
        <v/>
      </c>
      <c r="D72" s="5" t="str">
        <f>IF('Master Data'!D70="","",'Master Data'!D70)</f>
        <v/>
      </c>
      <c r="E72" s="32" t="str">
        <f t="shared" si="343"/>
        <v/>
      </c>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row>
    <row r="73" spans="2:276" x14ac:dyDescent="0.3">
      <c r="B73" s="4" t="str">
        <f>IF('Master Data'!B71="","",'Master Data'!B71)</f>
        <v/>
      </c>
      <c r="C73" s="5" t="str">
        <f>IF('Master Data'!C71="","",'Master Data'!C71)</f>
        <v/>
      </c>
      <c r="D73" s="5" t="str">
        <f>IF('Master Data'!D71="","",'Master Data'!D71)</f>
        <v/>
      </c>
      <c r="E73" s="32" t="str">
        <f t="shared" si="343"/>
        <v/>
      </c>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row>
    <row r="74" spans="2:276" x14ac:dyDescent="0.3">
      <c r="B74" s="4" t="str">
        <f>IF('Master Data'!B72="","",'Master Data'!B72)</f>
        <v/>
      </c>
      <c r="C74" s="5" t="str">
        <f>IF('Master Data'!C72="","",'Master Data'!C72)</f>
        <v/>
      </c>
      <c r="D74" s="5" t="str">
        <f>IF('Master Data'!D72="","",'Master Data'!D72)</f>
        <v/>
      </c>
      <c r="E74" s="32" t="str">
        <f t="shared" si="343"/>
        <v/>
      </c>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row>
    <row r="75" spans="2:276" x14ac:dyDescent="0.3">
      <c r="B75" s="4" t="str">
        <f>IF('Master Data'!B73="","",'Master Data'!B73)</f>
        <v/>
      </c>
      <c r="C75" s="5" t="str">
        <f>IF('Master Data'!C73="","",'Master Data'!C73)</f>
        <v/>
      </c>
      <c r="D75" s="5" t="str">
        <f>IF('Master Data'!D73="","",'Master Data'!D73)</f>
        <v/>
      </c>
      <c r="E75" s="32" t="str">
        <f t="shared" si="343"/>
        <v/>
      </c>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row>
    <row r="76" spans="2:276" x14ac:dyDescent="0.3">
      <c r="B76" s="4" t="str">
        <f>IF('Master Data'!B74="","",'Master Data'!B74)</f>
        <v/>
      </c>
      <c r="C76" s="5" t="str">
        <f>IF('Master Data'!C74="","",'Master Data'!C74)</f>
        <v/>
      </c>
      <c r="D76" s="5" t="str">
        <f>IF('Master Data'!D74="","",'Master Data'!D74)</f>
        <v/>
      </c>
      <c r="E76" s="32" t="str">
        <f t="shared" si="343"/>
        <v/>
      </c>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c r="IS76" s="4"/>
      <c r="IT76" s="4"/>
      <c r="IU76" s="4"/>
      <c r="IV76" s="4"/>
      <c r="IW76" s="4"/>
      <c r="IX76" s="4"/>
      <c r="IY76" s="4"/>
      <c r="IZ76" s="4"/>
      <c r="JA76" s="4"/>
      <c r="JB76" s="4"/>
      <c r="JC76" s="4"/>
      <c r="JD76" s="4"/>
      <c r="JE76" s="4"/>
      <c r="JF76" s="4"/>
      <c r="JG76" s="4"/>
      <c r="JH76" s="4"/>
      <c r="JI76" s="4"/>
      <c r="JJ76" s="4"/>
      <c r="JK76" s="4"/>
      <c r="JL76" s="4"/>
      <c r="JM76" s="4"/>
      <c r="JN76" s="4"/>
      <c r="JO76" s="4"/>
      <c r="JP76" s="4"/>
    </row>
    <row r="77" spans="2:276" x14ac:dyDescent="0.3">
      <c r="B77" s="4" t="str">
        <f>IF('Master Data'!B75="","",'Master Data'!B75)</f>
        <v/>
      </c>
      <c r="C77" s="5" t="str">
        <f>IF('Master Data'!C75="","",'Master Data'!C75)</f>
        <v/>
      </c>
      <c r="D77" s="5" t="str">
        <f>IF('Master Data'!D75="","",'Master Data'!D75)</f>
        <v/>
      </c>
      <c r="E77" s="32" t="str">
        <f t="shared" si="343"/>
        <v/>
      </c>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c r="IS77" s="4"/>
      <c r="IT77" s="4"/>
      <c r="IU77" s="4"/>
      <c r="IV77" s="4"/>
      <c r="IW77" s="4"/>
      <c r="IX77" s="4"/>
      <c r="IY77" s="4"/>
      <c r="IZ77" s="4"/>
      <c r="JA77" s="4"/>
      <c r="JB77" s="4"/>
      <c r="JC77" s="4"/>
      <c r="JD77" s="4"/>
      <c r="JE77" s="4"/>
      <c r="JF77" s="4"/>
      <c r="JG77" s="4"/>
      <c r="JH77" s="4"/>
      <c r="JI77" s="4"/>
      <c r="JJ77" s="4"/>
      <c r="JK77" s="4"/>
      <c r="JL77" s="4"/>
      <c r="JM77" s="4"/>
      <c r="JN77" s="4"/>
      <c r="JO77" s="4"/>
      <c r="JP77" s="4"/>
    </row>
    <row r="78" spans="2:276" x14ac:dyDescent="0.3">
      <c r="B78" s="4" t="str">
        <f>IF('Master Data'!B76="","",'Master Data'!B76)</f>
        <v/>
      </c>
      <c r="C78" s="5" t="str">
        <f>IF('Master Data'!C76="","",'Master Data'!C76)</f>
        <v/>
      </c>
      <c r="D78" s="5" t="str">
        <f>IF('Master Data'!D76="","",'Master Data'!D76)</f>
        <v/>
      </c>
      <c r="E78" s="32" t="str">
        <f t="shared" si="343"/>
        <v/>
      </c>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c r="IQ78" s="4"/>
      <c r="IR78" s="4"/>
      <c r="IS78" s="4"/>
      <c r="IT78" s="4"/>
      <c r="IU78" s="4"/>
      <c r="IV78" s="4"/>
      <c r="IW78" s="4"/>
      <c r="IX78" s="4"/>
      <c r="IY78" s="4"/>
      <c r="IZ78" s="4"/>
      <c r="JA78" s="4"/>
      <c r="JB78" s="4"/>
      <c r="JC78" s="4"/>
      <c r="JD78" s="4"/>
      <c r="JE78" s="4"/>
      <c r="JF78" s="4"/>
      <c r="JG78" s="4"/>
      <c r="JH78" s="4"/>
      <c r="JI78" s="4"/>
      <c r="JJ78" s="4"/>
      <c r="JK78" s="4"/>
      <c r="JL78" s="4"/>
      <c r="JM78" s="4"/>
      <c r="JN78" s="4"/>
      <c r="JO78" s="4"/>
      <c r="JP78" s="4"/>
    </row>
    <row r="79" spans="2:276" x14ac:dyDescent="0.3">
      <c r="B79" s="4" t="str">
        <f>IF('Master Data'!B77="","",'Master Data'!B77)</f>
        <v/>
      </c>
      <c r="C79" s="5" t="str">
        <f>IF('Master Data'!C77="","",'Master Data'!C77)</f>
        <v/>
      </c>
      <c r="D79" s="5" t="str">
        <f>IF('Master Data'!D77="","",'Master Data'!D77)</f>
        <v/>
      </c>
      <c r="E79" s="32" t="str">
        <f t="shared" si="343"/>
        <v/>
      </c>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row>
    <row r="80" spans="2:276" x14ac:dyDescent="0.3">
      <c r="B80" s="4" t="str">
        <f>IF('Master Data'!B78="","",'Master Data'!B78)</f>
        <v/>
      </c>
      <c r="C80" s="5" t="str">
        <f>IF('Master Data'!C78="","",'Master Data'!C78)</f>
        <v/>
      </c>
      <c r="D80" s="5" t="str">
        <f>IF('Master Data'!D78="","",'Master Data'!D78)</f>
        <v/>
      </c>
      <c r="E80" s="32" t="str">
        <f t="shared" si="343"/>
        <v/>
      </c>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c r="IQ80" s="4"/>
      <c r="IR80" s="4"/>
      <c r="IS80" s="4"/>
      <c r="IT80" s="4"/>
      <c r="IU80" s="4"/>
      <c r="IV80" s="4"/>
      <c r="IW80" s="4"/>
      <c r="IX80" s="4"/>
      <c r="IY80" s="4"/>
      <c r="IZ80" s="4"/>
      <c r="JA80" s="4"/>
      <c r="JB80" s="4"/>
      <c r="JC80" s="4"/>
      <c r="JD80" s="4"/>
      <c r="JE80" s="4"/>
      <c r="JF80" s="4"/>
      <c r="JG80" s="4"/>
      <c r="JH80" s="4"/>
      <c r="JI80" s="4"/>
      <c r="JJ80" s="4"/>
      <c r="JK80" s="4"/>
      <c r="JL80" s="4"/>
      <c r="JM80" s="4"/>
      <c r="JN80" s="4"/>
      <c r="JO80" s="4"/>
      <c r="JP80" s="4"/>
    </row>
    <row r="81" spans="2:276" x14ac:dyDescent="0.3">
      <c r="B81" s="4" t="str">
        <f>IF('Master Data'!B79="","",'Master Data'!B79)</f>
        <v/>
      </c>
      <c r="C81" s="5" t="str">
        <f>IF('Master Data'!C79="","",'Master Data'!C79)</f>
        <v/>
      </c>
      <c r="D81" s="5" t="str">
        <f>IF('Master Data'!D79="","",'Master Data'!D79)</f>
        <v/>
      </c>
      <c r="E81" s="32" t="str">
        <f t="shared" si="343"/>
        <v/>
      </c>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c r="IQ81" s="4"/>
      <c r="IR81" s="4"/>
      <c r="IS81" s="4"/>
      <c r="IT81" s="4"/>
      <c r="IU81" s="4"/>
      <c r="IV81" s="4"/>
      <c r="IW81" s="4"/>
      <c r="IX81" s="4"/>
      <c r="IY81" s="4"/>
      <c r="IZ81" s="4"/>
      <c r="JA81" s="4"/>
      <c r="JB81" s="4"/>
      <c r="JC81" s="4"/>
      <c r="JD81" s="4"/>
      <c r="JE81" s="4"/>
      <c r="JF81" s="4"/>
      <c r="JG81" s="4"/>
      <c r="JH81" s="4"/>
      <c r="JI81" s="4"/>
      <c r="JJ81" s="4"/>
      <c r="JK81" s="4"/>
      <c r="JL81" s="4"/>
      <c r="JM81" s="4"/>
      <c r="JN81" s="4"/>
      <c r="JO81" s="4"/>
      <c r="JP81" s="4"/>
    </row>
    <row r="82" spans="2:276" x14ac:dyDescent="0.3">
      <c r="B82" s="4" t="str">
        <f>IF('Master Data'!B80="","",'Master Data'!B80)</f>
        <v/>
      </c>
      <c r="C82" s="5" t="str">
        <f>IF('Master Data'!C80="","",'Master Data'!C80)</f>
        <v/>
      </c>
      <c r="D82" s="5" t="str">
        <f>IF('Master Data'!D80="","",'Master Data'!D80)</f>
        <v/>
      </c>
      <c r="E82" s="32" t="str">
        <f t="shared" si="343"/>
        <v/>
      </c>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c r="IQ82" s="4"/>
      <c r="IR82" s="4"/>
      <c r="IS82" s="4"/>
      <c r="IT82" s="4"/>
      <c r="IU82" s="4"/>
      <c r="IV82" s="4"/>
      <c r="IW82" s="4"/>
      <c r="IX82" s="4"/>
      <c r="IY82" s="4"/>
      <c r="IZ82" s="4"/>
      <c r="JA82" s="4"/>
      <c r="JB82" s="4"/>
      <c r="JC82" s="4"/>
      <c r="JD82" s="4"/>
      <c r="JE82" s="4"/>
      <c r="JF82" s="4"/>
      <c r="JG82" s="4"/>
      <c r="JH82" s="4"/>
      <c r="JI82" s="4"/>
      <c r="JJ82" s="4"/>
      <c r="JK82" s="4"/>
      <c r="JL82" s="4"/>
      <c r="JM82" s="4"/>
      <c r="JN82" s="4"/>
      <c r="JO82" s="4"/>
      <c r="JP82" s="4"/>
    </row>
    <row r="83" spans="2:276" x14ac:dyDescent="0.3">
      <c r="B83" s="4" t="str">
        <f>IF('Master Data'!B81="","",'Master Data'!B81)</f>
        <v/>
      </c>
      <c r="C83" s="5" t="str">
        <f>IF('Master Data'!C81="","",'Master Data'!C81)</f>
        <v/>
      </c>
      <c r="D83" s="5" t="str">
        <f>IF('Master Data'!D81="","",'Master Data'!D81)</f>
        <v/>
      </c>
      <c r="E83" s="32" t="str">
        <f t="shared" si="343"/>
        <v/>
      </c>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c r="HV83" s="4"/>
      <c r="HW83" s="4"/>
      <c r="HX83" s="4"/>
      <c r="HY83" s="4"/>
      <c r="HZ83" s="4"/>
      <c r="IA83" s="4"/>
      <c r="IB83" s="4"/>
      <c r="IC83" s="4"/>
      <c r="ID83" s="4"/>
      <c r="IE83" s="4"/>
      <c r="IF83" s="4"/>
      <c r="IG83" s="4"/>
      <c r="IH83" s="4"/>
      <c r="II83" s="4"/>
      <c r="IJ83" s="4"/>
      <c r="IK83" s="4"/>
      <c r="IL83" s="4"/>
      <c r="IM83" s="4"/>
      <c r="IN83" s="4"/>
      <c r="IO83" s="4"/>
      <c r="IP83" s="4"/>
      <c r="IQ83" s="4"/>
      <c r="IR83" s="4"/>
      <c r="IS83" s="4"/>
      <c r="IT83" s="4"/>
      <c r="IU83" s="4"/>
      <c r="IV83" s="4"/>
      <c r="IW83" s="4"/>
      <c r="IX83" s="4"/>
      <c r="IY83" s="4"/>
      <c r="IZ83" s="4"/>
      <c r="JA83" s="4"/>
      <c r="JB83" s="4"/>
      <c r="JC83" s="4"/>
      <c r="JD83" s="4"/>
      <c r="JE83" s="4"/>
      <c r="JF83" s="4"/>
      <c r="JG83" s="4"/>
      <c r="JH83" s="4"/>
      <c r="JI83" s="4"/>
      <c r="JJ83" s="4"/>
      <c r="JK83" s="4"/>
      <c r="JL83" s="4"/>
      <c r="JM83" s="4"/>
      <c r="JN83" s="4"/>
      <c r="JO83" s="4"/>
      <c r="JP83" s="4"/>
    </row>
    <row r="84" spans="2:276" x14ac:dyDescent="0.3">
      <c r="B84" s="4" t="str">
        <f>IF('Master Data'!B82="","",'Master Data'!B82)</f>
        <v/>
      </c>
      <c r="C84" s="5" t="str">
        <f>IF('Master Data'!C82="","",'Master Data'!C82)</f>
        <v/>
      </c>
      <c r="D84" s="5" t="str">
        <f>IF('Master Data'!D82="","",'Master Data'!D82)</f>
        <v/>
      </c>
      <c r="E84" s="32" t="str">
        <f t="shared" si="343"/>
        <v/>
      </c>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c r="HV84" s="4"/>
      <c r="HW84" s="4"/>
      <c r="HX84" s="4"/>
      <c r="HY84" s="4"/>
      <c r="HZ84" s="4"/>
      <c r="IA84" s="4"/>
      <c r="IB84" s="4"/>
      <c r="IC84" s="4"/>
      <c r="ID84" s="4"/>
      <c r="IE84" s="4"/>
      <c r="IF84" s="4"/>
      <c r="IG84" s="4"/>
      <c r="IH84" s="4"/>
      <c r="II84" s="4"/>
      <c r="IJ84" s="4"/>
      <c r="IK84" s="4"/>
      <c r="IL84" s="4"/>
      <c r="IM84" s="4"/>
      <c r="IN84" s="4"/>
      <c r="IO84" s="4"/>
      <c r="IP84" s="4"/>
      <c r="IQ84" s="4"/>
      <c r="IR84" s="4"/>
      <c r="IS84" s="4"/>
      <c r="IT84" s="4"/>
      <c r="IU84" s="4"/>
      <c r="IV84" s="4"/>
      <c r="IW84" s="4"/>
      <c r="IX84" s="4"/>
      <c r="IY84" s="4"/>
      <c r="IZ84" s="4"/>
      <c r="JA84" s="4"/>
      <c r="JB84" s="4"/>
      <c r="JC84" s="4"/>
      <c r="JD84" s="4"/>
      <c r="JE84" s="4"/>
      <c r="JF84" s="4"/>
      <c r="JG84" s="4"/>
      <c r="JH84" s="4"/>
      <c r="JI84" s="4"/>
      <c r="JJ84" s="4"/>
      <c r="JK84" s="4"/>
      <c r="JL84" s="4"/>
      <c r="JM84" s="4"/>
      <c r="JN84" s="4"/>
      <c r="JO84" s="4"/>
      <c r="JP84" s="4"/>
    </row>
    <row r="85" spans="2:276" x14ac:dyDescent="0.3">
      <c r="B85" s="4" t="str">
        <f>IF('Master Data'!B83="","",'Master Data'!B83)</f>
        <v/>
      </c>
      <c r="C85" s="5" t="str">
        <f>IF('Master Data'!C83="","",'Master Data'!C83)</f>
        <v/>
      </c>
      <c r="D85" s="5" t="str">
        <f>IF('Master Data'!D83="","",'Master Data'!D83)</f>
        <v/>
      </c>
      <c r="E85" s="32" t="str">
        <f t="shared" si="343"/>
        <v/>
      </c>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c r="IQ85" s="4"/>
      <c r="IR85" s="4"/>
      <c r="IS85" s="4"/>
      <c r="IT85" s="4"/>
      <c r="IU85" s="4"/>
      <c r="IV85" s="4"/>
      <c r="IW85" s="4"/>
      <c r="IX85" s="4"/>
      <c r="IY85" s="4"/>
      <c r="IZ85" s="4"/>
      <c r="JA85" s="4"/>
      <c r="JB85" s="4"/>
      <c r="JC85" s="4"/>
      <c r="JD85" s="4"/>
      <c r="JE85" s="4"/>
      <c r="JF85" s="4"/>
      <c r="JG85" s="4"/>
      <c r="JH85" s="4"/>
      <c r="JI85" s="4"/>
      <c r="JJ85" s="4"/>
      <c r="JK85" s="4"/>
      <c r="JL85" s="4"/>
      <c r="JM85" s="4"/>
      <c r="JN85" s="4"/>
      <c r="JO85" s="4"/>
      <c r="JP85" s="4"/>
    </row>
    <row r="86" spans="2:276" x14ac:dyDescent="0.3">
      <c r="B86" s="4" t="str">
        <f>IF('Master Data'!B84="","",'Master Data'!B84)</f>
        <v/>
      </c>
      <c r="C86" s="5" t="str">
        <f>IF('Master Data'!C84="","",'Master Data'!C84)</f>
        <v/>
      </c>
      <c r="D86" s="5" t="str">
        <f>IF('Master Data'!D84="","",'Master Data'!D84)</f>
        <v/>
      </c>
      <c r="E86" s="32" t="str">
        <f t="shared" si="343"/>
        <v/>
      </c>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c r="IQ86" s="4"/>
      <c r="IR86" s="4"/>
      <c r="IS86" s="4"/>
      <c r="IT86" s="4"/>
      <c r="IU86" s="4"/>
      <c r="IV86" s="4"/>
      <c r="IW86" s="4"/>
      <c r="IX86" s="4"/>
      <c r="IY86" s="4"/>
      <c r="IZ86" s="4"/>
      <c r="JA86" s="4"/>
      <c r="JB86" s="4"/>
      <c r="JC86" s="4"/>
      <c r="JD86" s="4"/>
      <c r="JE86" s="4"/>
      <c r="JF86" s="4"/>
      <c r="JG86" s="4"/>
      <c r="JH86" s="4"/>
      <c r="JI86" s="4"/>
      <c r="JJ86" s="4"/>
      <c r="JK86" s="4"/>
      <c r="JL86" s="4"/>
      <c r="JM86" s="4"/>
      <c r="JN86" s="4"/>
      <c r="JO86" s="4"/>
      <c r="JP86" s="4"/>
    </row>
    <row r="87" spans="2:276" x14ac:dyDescent="0.3">
      <c r="B87" s="4" t="str">
        <f>IF('Master Data'!B85="","",'Master Data'!B85)</f>
        <v/>
      </c>
      <c r="C87" s="5" t="str">
        <f>IF('Master Data'!C85="","",'Master Data'!C85)</f>
        <v/>
      </c>
      <c r="D87" s="5" t="str">
        <f>IF('Master Data'!D85="","",'Master Data'!D85)</f>
        <v/>
      </c>
      <c r="E87" s="32" t="str">
        <f t="shared" si="343"/>
        <v/>
      </c>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row>
    <row r="88" spans="2:276" x14ac:dyDescent="0.3">
      <c r="B88" s="4" t="str">
        <f>IF('Master Data'!B86="","",'Master Data'!B86)</f>
        <v/>
      </c>
      <c r="C88" s="5" t="str">
        <f>IF('Master Data'!C86="","",'Master Data'!C86)</f>
        <v/>
      </c>
      <c r="D88" s="5" t="str">
        <f>IF('Master Data'!D86="","",'Master Data'!D86)</f>
        <v/>
      </c>
      <c r="E88" s="32" t="str">
        <f t="shared" si="343"/>
        <v/>
      </c>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c r="II88" s="4"/>
      <c r="IJ88" s="4"/>
      <c r="IK88" s="4"/>
      <c r="IL88" s="4"/>
      <c r="IM88" s="4"/>
      <c r="IN88" s="4"/>
      <c r="IO88" s="4"/>
      <c r="IP88" s="4"/>
      <c r="IQ88" s="4"/>
      <c r="IR88" s="4"/>
      <c r="IS88" s="4"/>
      <c r="IT88" s="4"/>
      <c r="IU88" s="4"/>
      <c r="IV88" s="4"/>
      <c r="IW88" s="4"/>
      <c r="IX88" s="4"/>
      <c r="IY88" s="4"/>
      <c r="IZ88" s="4"/>
      <c r="JA88" s="4"/>
      <c r="JB88" s="4"/>
      <c r="JC88" s="4"/>
      <c r="JD88" s="4"/>
      <c r="JE88" s="4"/>
      <c r="JF88" s="4"/>
      <c r="JG88" s="4"/>
      <c r="JH88" s="4"/>
      <c r="JI88" s="4"/>
      <c r="JJ88" s="4"/>
      <c r="JK88" s="4"/>
      <c r="JL88" s="4"/>
      <c r="JM88" s="4"/>
      <c r="JN88" s="4"/>
      <c r="JO88" s="4"/>
      <c r="JP88" s="4"/>
    </row>
    <row r="89" spans="2:276" x14ac:dyDescent="0.3">
      <c r="B89" s="4" t="str">
        <f>IF('Master Data'!B87="","",'Master Data'!B87)</f>
        <v/>
      </c>
      <c r="C89" s="5" t="str">
        <f>IF('Master Data'!C87="","",'Master Data'!C87)</f>
        <v/>
      </c>
      <c r="D89" s="5" t="str">
        <f>IF('Master Data'!D87="","",'Master Data'!D87)</f>
        <v/>
      </c>
      <c r="E89" s="32" t="str">
        <f t="shared" si="343"/>
        <v/>
      </c>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c r="IQ89" s="4"/>
      <c r="IR89" s="4"/>
      <c r="IS89" s="4"/>
      <c r="IT89" s="4"/>
      <c r="IU89" s="4"/>
      <c r="IV89" s="4"/>
      <c r="IW89" s="4"/>
      <c r="IX89" s="4"/>
      <c r="IY89" s="4"/>
      <c r="IZ89" s="4"/>
      <c r="JA89" s="4"/>
      <c r="JB89" s="4"/>
      <c r="JC89" s="4"/>
      <c r="JD89" s="4"/>
      <c r="JE89" s="4"/>
      <c r="JF89" s="4"/>
      <c r="JG89" s="4"/>
      <c r="JH89" s="4"/>
      <c r="JI89" s="4"/>
      <c r="JJ89" s="4"/>
      <c r="JK89" s="4"/>
      <c r="JL89" s="4"/>
      <c r="JM89" s="4"/>
      <c r="JN89" s="4"/>
      <c r="JO89" s="4"/>
      <c r="JP89" s="4"/>
    </row>
    <row r="90" spans="2:276" x14ac:dyDescent="0.3">
      <c r="B90" s="4" t="str">
        <f>IF('Master Data'!B88="","",'Master Data'!B88)</f>
        <v/>
      </c>
      <c r="C90" s="5" t="str">
        <f>IF('Master Data'!C88="","",'Master Data'!C88)</f>
        <v/>
      </c>
      <c r="D90" s="5" t="str">
        <f>IF('Master Data'!D88="","",'Master Data'!D88)</f>
        <v/>
      </c>
      <c r="E90" s="32" t="str">
        <f t="shared" si="343"/>
        <v/>
      </c>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c r="IP90" s="4"/>
      <c r="IQ90" s="4"/>
      <c r="IR90" s="4"/>
      <c r="IS90" s="4"/>
      <c r="IT90" s="4"/>
      <c r="IU90" s="4"/>
      <c r="IV90" s="4"/>
      <c r="IW90" s="4"/>
      <c r="IX90" s="4"/>
      <c r="IY90" s="4"/>
      <c r="IZ90" s="4"/>
      <c r="JA90" s="4"/>
      <c r="JB90" s="4"/>
      <c r="JC90" s="4"/>
      <c r="JD90" s="4"/>
      <c r="JE90" s="4"/>
      <c r="JF90" s="4"/>
      <c r="JG90" s="4"/>
      <c r="JH90" s="4"/>
      <c r="JI90" s="4"/>
      <c r="JJ90" s="4"/>
      <c r="JK90" s="4"/>
      <c r="JL90" s="4"/>
      <c r="JM90" s="4"/>
      <c r="JN90" s="4"/>
      <c r="JO90" s="4"/>
      <c r="JP90" s="4"/>
    </row>
    <row r="91" spans="2:276" x14ac:dyDescent="0.3">
      <c r="B91" s="4" t="str">
        <f>IF('Master Data'!B89="","",'Master Data'!B89)</f>
        <v/>
      </c>
      <c r="C91" s="5" t="str">
        <f>IF('Master Data'!C89="","",'Master Data'!C89)</f>
        <v/>
      </c>
      <c r="D91" s="5" t="str">
        <f>IF('Master Data'!D89="","",'Master Data'!D89)</f>
        <v/>
      </c>
      <c r="E91" s="32" t="str">
        <f t="shared" si="343"/>
        <v/>
      </c>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row>
    <row r="92" spans="2:276" x14ac:dyDescent="0.3">
      <c r="B92" s="4" t="str">
        <f>IF('Master Data'!B90="","",'Master Data'!B90)</f>
        <v/>
      </c>
      <c r="C92" s="5" t="str">
        <f>IF('Master Data'!C90="","",'Master Data'!C90)</f>
        <v/>
      </c>
      <c r="D92" s="5" t="str">
        <f>IF('Master Data'!D90="","",'Master Data'!D90)</f>
        <v/>
      </c>
      <c r="E92" s="32" t="str">
        <f t="shared" si="343"/>
        <v/>
      </c>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c r="IV92" s="4"/>
      <c r="IW92" s="4"/>
      <c r="IX92" s="4"/>
      <c r="IY92" s="4"/>
      <c r="IZ92" s="4"/>
      <c r="JA92" s="4"/>
      <c r="JB92" s="4"/>
      <c r="JC92" s="4"/>
      <c r="JD92" s="4"/>
      <c r="JE92" s="4"/>
      <c r="JF92" s="4"/>
      <c r="JG92" s="4"/>
      <c r="JH92" s="4"/>
      <c r="JI92" s="4"/>
      <c r="JJ92" s="4"/>
      <c r="JK92" s="4"/>
      <c r="JL92" s="4"/>
      <c r="JM92" s="4"/>
      <c r="JN92" s="4"/>
      <c r="JO92" s="4"/>
      <c r="JP92" s="4"/>
    </row>
    <row r="93" spans="2:276" x14ac:dyDescent="0.3">
      <c r="B93" s="4" t="str">
        <f>IF('Master Data'!B91="","",'Master Data'!B91)</f>
        <v/>
      </c>
      <c r="C93" s="5" t="str">
        <f>IF('Master Data'!C91="","",'Master Data'!C91)</f>
        <v/>
      </c>
      <c r="D93" s="5" t="str">
        <f>IF('Master Data'!D91="","",'Master Data'!D91)</f>
        <v/>
      </c>
      <c r="E93" s="32" t="str">
        <f t="shared" si="343"/>
        <v/>
      </c>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c r="IT93" s="4"/>
      <c r="IU93" s="4"/>
      <c r="IV93" s="4"/>
      <c r="IW93" s="4"/>
      <c r="IX93" s="4"/>
      <c r="IY93" s="4"/>
      <c r="IZ93" s="4"/>
      <c r="JA93" s="4"/>
      <c r="JB93" s="4"/>
      <c r="JC93" s="4"/>
      <c r="JD93" s="4"/>
      <c r="JE93" s="4"/>
      <c r="JF93" s="4"/>
      <c r="JG93" s="4"/>
      <c r="JH93" s="4"/>
      <c r="JI93" s="4"/>
      <c r="JJ93" s="4"/>
      <c r="JK93" s="4"/>
      <c r="JL93" s="4"/>
      <c r="JM93" s="4"/>
      <c r="JN93" s="4"/>
      <c r="JO93" s="4"/>
      <c r="JP93" s="4"/>
    </row>
    <row r="94" spans="2:276" x14ac:dyDescent="0.3">
      <c r="B94" s="4" t="str">
        <f>IF('Master Data'!B92="","",'Master Data'!B92)</f>
        <v/>
      </c>
      <c r="C94" s="5" t="str">
        <f>IF('Master Data'!C92="","",'Master Data'!C92)</f>
        <v/>
      </c>
      <c r="D94" s="5" t="str">
        <f>IF('Master Data'!D92="","",'Master Data'!D92)</f>
        <v/>
      </c>
      <c r="E94" s="32" t="str">
        <f t="shared" si="343"/>
        <v/>
      </c>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c r="IQ94" s="4"/>
      <c r="IR94" s="4"/>
      <c r="IS94" s="4"/>
      <c r="IT94" s="4"/>
      <c r="IU94" s="4"/>
      <c r="IV94" s="4"/>
      <c r="IW94" s="4"/>
      <c r="IX94" s="4"/>
      <c r="IY94" s="4"/>
      <c r="IZ94" s="4"/>
      <c r="JA94" s="4"/>
      <c r="JB94" s="4"/>
      <c r="JC94" s="4"/>
      <c r="JD94" s="4"/>
      <c r="JE94" s="4"/>
      <c r="JF94" s="4"/>
      <c r="JG94" s="4"/>
      <c r="JH94" s="4"/>
      <c r="JI94" s="4"/>
      <c r="JJ94" s="4"/>
      <c r="JK94" s="4"/>
      <c r="JL94" s="4"/>
      <c r="JM94" s="4"/>
      <c r="JN94" s="4"/>
      <c r="JO94" s="4"/>
      <c r="JP94" s="4"/>
    </row>
    <row r="95" spans="2:276" x14ac:dyDescent="0.3">
      <c r="B95" s="4" t="str">
        <f>IF('Master Data'!B93="","",'Master Data'!B93)</f>
        <v/>
      </c>
      <c r="C95" s="5" t="str">
        <f>IF('Master Data'!C93="","",'Master Data'!C93)</f>
        <v/>
      </c>
      <c r="D95" s="5" t="str">
        <f>IF('Master Data'!D93="","",'Master Data'!D93)</f>
        <v/>
      </c>
      <c r="E95" s="32" t="str">
        <f t="shared" si="343"/>
        <v/>
      </c>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c r="IT95" s="4"/>
      <c r="IU95" s="4"/>
      <c r="IV95" s="4"/>
      <c r="IW95" s="4"/>
      <c r="IX95" s="4"/>
      <c r="IY95" s="4"/>
      <c r="IZ95" s="4"/>
      <c r="JA95" s="4"/>
      <c r="JB95" s="4"/>
      <c r="JC95" s="4"/>
      <c r="JD95" s="4"/>
      <c r="JE95" s="4"/>
      <c r="JF95" s="4"/>
      <c r="JG95" s="4"/>
      <c r="JH95" s="4"/>
      <c r="JI95" s="4"/>
      <c r="JJ95" s="4"/>
      <c r="JK95" s="4"/>
      <c r="JL95" s="4"/>
      <c r="JM95" s="4"/>
      <c r="JN95" s="4"/>
      <c r="JO95" s="4"/>
      <c r="JP95" s="4"/>
    </row>
    <row r="96" spans="2:276" x14ac:dyDescent="0.3">
      <c r="B96" s="4" t="str">
        <f>IF('Master Data'!B94="","",'Master Data'!B94)</f>
        <v/>
      </c>
      <c r="C96" s="5" t="str">
        <f>IF('Master Data'!C94="","",'Master Data'!C94)</f>
        <v/>
      </c>
      <c r="D96" s="5" t="str">
        <f>IF('Master Data'!D94="","",'Master Data'!D94)</f>
        <v/>
      </c>
      <c r="E96" s="32" t="str">
        <f t="shared" si="343"/>
        <v/>
      </c>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c r="IS96" s="4"/>
      <c r="IT96" s="4"/>
      <c r="IU96" s="4"/>
      <c r="IV96" s="4"/>
      <c r="IW96" s="4"/>
      <c r="IX96" s="4"/>
      <c r="IY96" s="4"/>
      <c r="IZ96" s="4"/>
      <c r="JA96" s="4"/>
      <c r="JB96" s="4"/>
      <c r="JC96" s="4"/>
      <c r="JD96" s="4"/>
      <c r="JE96" s="4"/>
      <c r="JF96" s="4"/>
      <c r="JG96" s="4"/>
      <c r="JH96" s="4"/>
      <c r="JI96" s="4"/>
      <c r="JJ96" s="4"/>
      <c r="JK96" s="4"/>
      <c r="JL96" s="4"/>
      <c r="JM96" s="4"/>
      <c r="JN96" s="4"/>
      <c r="JO96" s="4"/>
      <c r="JP96" s="4"/>
    </row>
    <row r="97" spans="2:276" x14ac:dyDescent="0.3">
      <c r="B97" s="4" t="str">
        <f>IF('Master Data'!B95="","",'Master Data'!B95)</f>
        <v/>
      </c>
      <c r="C97" s="5" t="str">
        <f>IF('Master Data'!C95="","",'Master Data'!C95)</f>
        <v/>
      </c>
      <c r="D97" s="5" t="str">
        <f>IF('Master Data'!D95="","",'Master Data'!D95)</f>
        <v/>
      </c>
      <c r="E97" s="32" t="str">
        <f t="shared" si="343"/>
        <v/>
      </c>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c r="IP97" s="4"/>
      <c r="IQ97" s="4"/>
      <c r="IR97" s="4"/>
      <c r="IS97" s="4"/>
      <c r="IT97" s="4"/>
      <c r="IU97" s="4"/>
      <c r="IV97" s="4"/>
      <c r="IW97" s="4"/>
      <c r="IX97" s="4"/>
      <c r="IY97" s="4"/>
      <c r="IZ97" s="4"/>
      <c r="JA97" s="4"/>
      <c r="JB97" s="4"/>
      <c r="JC97" s="4"/>
      <c r="JD97" s="4"/>
      <c r="JE97" s="4"/>
      <c r="JF97" s="4"/>
      <c r="JG97" s="4"/>
      <c r="JH97" s="4"/>
      <c r="JI97" s="4"/>
      <c r="JJ97" s="4"/>
      <c r="JK97" s="4"/>
      <c r="JL97" s="4"/>
      <c r="JM97" s="4"/>
      <c r="JN97" s="4"/>
      <c r="JO97" s="4"/>
      <c r="JP97" s="4"/>
    </row>
    <row r="98" spans="2:276" x14ac:dyDescent="0.3">
      <c r="B98" s="4" t="str">
        <f>IF('Master Data'!B96="","",'Master Data'!B96)</f>
        <v/>
      </c>
      <c r="C98" s="5" t="str">
        <f>IF('Master Data'!C96="","",'Master Data'!C96)</f>
        <v/>
      </c>
      <c r="D98" s="5" t="str">
        <f>IF('Master Data'!D96="","",'Master Data'!D96)</f>
        <v/>
      </c>
      <c r="E98" s="32" t="str">
        <f t="shared" si="343"/>
        <v/>
      </c>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c r="II98" s="4"/>
      <c r="IJ98" s="4"/>
      <c r="IK98" s="4"/>
      <c r="IL98" s="4"/>
      <c r="IM98" s="4"/>
      <c r="IN98" s="4"/>
      <c r="IO98" s="4"/>
      <c r="IP98" s="4"/>
      <c r="IQ98" s="4"/>
      <c r="IR98" s="4"/>
      <c r="IS98" s="4"/>
      <c r="IT98" s="4"/>
      <c r="IU98" s="4"/>
      <c r="IV98" s="4"/>
      <c r="IW98" s="4"/>
      <c r="IX98" s="4"/>
      <c r="IY98" s="4"/>
      <c r="IZ98" s="4"/>
      <c r="JA98" s="4"/>
      <c r="JB98" s="4"/>
      <c r="JC98" s="4"/>
      <c r="JD98" s="4"/>
      <c r="JE98" s="4"/>
      <c r="JF98" s="4"/>
      <c r="JG98" s="4"/>
      <c r="JH98" s="4"/>
      <c r="JI98" s="4"/>
      <c r="JJ98" s="4"/>
      <c r="JK98" s="4"/>
      <c r="JL98" s="4"/>
      <c r="JM98" s="4"/>
      <c r="JN98" s="4"/>
      <c r="JO98" s="4"/>
      <c r="JP98" s="4"/>
    </row>
    <row r="99" spans="2:276" x14ac:dyDescent="0.3">
      <c r="B99" s="4" t="str">
        <f>IF('Master Data'!B97="","",'Master Data'!B97)</f>
        <v/>
      </c>
      <c r="C99" s="5" t="str">
        <f>IF('Master Data'!C97="","",'Master Data'!C97)</f>
        <v/>
      </c>
      <c r="D99" s="5" t="str">
        <f>IF('Master Data'!D97="","",'Master Data'!D97)</f>
        <v/>
      </c>
      <c r="E99" s="32" t="str">
        <f t="shared" si="343"/>
        <v/>
      </c>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c r="II99" s="4"/>
      <c r="IJ99" s="4"/>
      <c r="IK99" s="4"/>
      <c r="IL99" s="4"/>
      <c r="IM99" s="4"/>
      <c r="IN99" s="4"/>
      <c r="IO99" s="4"/>
      <c r="IP99" s="4"/>
      <c r="IQ99" s="4"/>
      <c r="IR99" s="4"/>
      <c r="IS99" s="4"/>
      <c r="IT99" s="4"/>
      <c r="IU99" s="4"/>
      <c r="IV99" s="4"/>
      <c r="IW99" s="4"/>
      <c r="IX99" s="4"/>
      <c r="IY99" s="4"/>
      <c r="IZ99" s="4"/>
      <c r="JA99" s="4"/>
      <c r="JB99" s="4"/>
      <c r="JC99" s="4"/>
      <c r="JD99" s="4"/>
      <c r="JE99" s="4"/>
      <c r="JF99" s="4"/>
      <c r="JG99" s="4"/>
      <c r="JH99" s="4"/>
      <c r="JI99" s="4"/>
      <c r="JJ99" s="4"/>
      <c r="JK99" s="4"/>
      <c r="JL99" s="4"/>
      <c r="JM99" s="4"/>
      <c r="JN99" s="4"/>
      <c r="JO99" s="4"/>
      <c r="JP99" s="4"/>
    </row>
    <row r="100" spans="2:276" x14ac:dyDescent="0.3">
      <c r="B100" s="4" t="str">
        <f>IF('Master Data'!B98="","",'Master Data'!B98)</f>
        <v/>
      </c>
      <c r="C100" s="5" t="str">
        <f>IF('Master Data'!C98="","",'Master Data'!C98)</f>
        <v/>
      </c>
      <c r="D100" s="5" t="str">
        <f>IF('Master Data'!D98="","",'Master Data'!D98)</f>
        <v/>
      </c>
      <c r="E100" s="32" t="str">
        <f t="shared" si="343"/>
        <v/>
      </c>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c r="IH100" s="4"/>
      <c r="II100" s="4"/>
      <c r="IJ100" s="4"/>
      <c r="IK100" s="4"/>
      <c r="IL100" s="4"/>
      <c r="IM100" s="4"/>
      <c r="IN100" s="4"/>
      <c r="IO100" s="4"/>
      <c r="IP100" s="4"/>
      <c r="IQ100" s="4"/>
      <c r="IR100" s="4"/>
      <c r="IS100" s="4"/>
      <c r="IT100" s="4"/>
      <c r="IU100" s="4"/>
      <c r="IV100" s="4"/>
      <c r="IW100" s="4"/>
      <c r="IX100" s="4"/>
      <c r="IY100" s="4"/>
      <c r="IZ100" s="4"/>
      <c r="JA100" s="4"/>
      <c r="JB100" s="4"/>
      <c r="JC100" s="4"/>
      <c r="JD100" s="4"/>
      <c r="JE100" s="4"/>
      <c r="JF100" s="4"/>
      <c r="JG100" s="4"/>
      <c r="JH100" s="4"/>
      <c r="JI100" s="4"/>
      <c r="JJ100" s="4"/>
      <c r="JK100" s="4"/>
      <c r="JL100" s="4"/>
      <c r="JM100" s="4"/>
      <c r="JN100" s="4"/>
      <c r="JO100" s="4"/>
      <c r="JP100" s="4"/>
    </row>
    <row r="101" spans="2:276" x14ac:dyDescent="0.3">
      <c r="B101" s="4" t="str">
        <f>IF('Master Data'!B99="","",'Master Data'!B99)</f>
        <v/>
      </c>
      <c r="C101" s="5" t="str">
        <f>IF('Master Data'!C99="","",'Master Data'!C99)</f>
        <v/>
      </c>
      <c r="D101" s="5" t="str">
        <f>IF('Master Data'!D99="","",'Master Data'!D99)</f>
        <v/>
      </c>
      <c r="E101" s="32" t="str">
        <f t="shared" si="343"/>
        <v/>
      </c>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c r="IH101" s="4"/>
      <c r="II101" s="4"/>
      <c r="IJ101" s="4"/>
      <c r="IK101" s="4"/>
      <c r="IL101" s="4"/>
      <c r="IM101" s="4"/>
      <c r="IN101" s="4"/>
      <c r="IO101" s="4"/>
      <c r="IP101" s="4"/>
      <c r="IQ101" s="4"/>
      <c r="IR101" s="4"/>
      <c r="IS101" s="4"/>
      <c r="IT101" s="4"/>
      <c r="IU101" s="4"/>
      <c r="IV101" s="4"/>
      <c r="IW101" s="4"/>
      <c r="IX101" s="4"/>
      <c r="IY101" s="4"/>
      <c r="IZ101" s="4"/>
      <c r="JA101" s="4"/>
      <c r="JB101" s="4"/>
      <c r="JC101" s="4"/>
      <c r="JD101" s="4"/>
      <c r="JE101" s="4"/>
      <c r="JF101" s="4"/>
      <c r="JG101" s="4"/>
      <c r="JH101" s="4"/>
      <c r="JI101" s="4"/>
      <c r="JJ101" s="4"/>
      <c r="JK101" s="4"/>
      <c r="JL101" s="4"/>
      <c r="JM101" s="4"/>
      <c r="JN101" s="4"/>
      <c r="JO101" s="4"/>
      <c r="JP101" s="4"/>
    </row>
    <row r="102" spans="2:276" x14ac:dyDescent="0.3">
      <c r="B102" s="4" t="str">
        <f>IF('Master Data'!B100="","",'Master Data'!B100)</f>
        <v/>
      </c>
      <c r="C102" s="5" t="str">
        <f>IF('Master Data'!C100="","",'Master Data'!C100)</f>
        <v/>
      </c>
      <c r="D102" s="5" t="str">
        <f>IF('Master Data'!D100="","",'Master Data'!D100)</f>
        <v/>
      </c>
      <c r="E102" s="32" t="str">
        <f t="shared" si="343"/>
        <v/>
      </c>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c r="II102" s="4"/>
      <c r="IJ102" s="4"/>
      <c r="IK102" s="4"/>
      <c r="IL102" s="4"/>
      <c r="IM102" s="4"/>
      <c r="IN102" s="4"/>
      <c r="IO102" s="4"/>
      <c r="IP102" s="4"/>
      <c r="IQ102" s="4"/>
      <c r="IR102" s="4"/>
      <c r="IS102" s="4"/>
      <c r="IT102" s="4"/>
      <c r="IU102" s="4"/>
      <c r="IV102" s="4"/>
      <c r="IW102" s="4"/>
      <c r="IX102" s="4"/>
      <c r="IY102" s="4"/>
      <c r="IZ102" s="4"/>
      <c r="JA102" s="4"/>
      <c r="JB102" s="4"/>
      <c r="JC102" s="4"/>
      <c r="JD102" s="4"/>
      <c r="JE102" s="4"/>
      <c r="JF102" s="4"/>
      <c r="JG102" s="4"/>
      <c r="JH102" s="4"/>
      <c r="JI102" s="4"/>
      <c r="JJ102" s="4"/>
      <c r="JK102" s="4"/>
      <c r="JL102" s="4"/>
      <c r="JM102" s="4"/>
      <c r="JN102" s="4"/>
      <c r="JO102" s="4"/>
      <c r="JP102" s="4"/>
    </row>
    <row r="103" spans="2:276" x14ac:dyDescent="0.3">
      <c r="B103" s="4" t="str">
        <f>IF('Master Data'!B101="","",'Master Data'!B101)</f>
        <v/>
      </c>
      <c r="C103" s="5" t="str">
        <f>IF('Master Data'!C101="","",'Master Data'!C101)</f>
        <v/>
      </c>
      <c r="D103" s="5" t="str">
        <f>IF('Master Data'!D101="","",'Master Data'!D101)</f>
        <v/>
      </c>
      <c r="E103" s="32" t="str">
        <f t="shared" si="343"/>
        <v/>
      </c>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4"/>
      <c r="FP103" s="4"/>
      <c r="FQ103" s="4"/>
      <c r="FR103" s="4"/>
      <c r="FS103" s="4"/>
      <c r="FT103" s="4"/>
      <c r="FU103" s="4"/>
      <c r="FV103" s="4"/>
      <c r="FW103" s="4"/>
      <c r="FX103" s="4"/>
      <c r="FY103" s="4"/>
      <c r="FZ103" s="4"/>
      <c r="GA103" s="4"/>
      <c r="GB103" s="4"/>
      <c r="GC103" s="4"/>
      <c r="GD103" s="4"/>
      <c r="GE103" s="4"/>
      <c r="GF103" s="4"/>
      <c r="GG103" s="4"/>
      <c r="GH103" s="4"/>
      <c r="GI103" s="4"/>
      <c r="GJ103" s="4"/>
      <c r="GK103" s="4"/>
      <c r="GL103" s="4"/>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c r="HV103" s="4"/>
      <c r="HW103" s="4"/>
      <c r="HX103" s="4"/>
      <c r="HY103" s="4"/>
      <c r="HZ103" s="4"/>
      <c r="IA103" s="4"/>
      <c r="IB103" s="4"/>
      <c r="IC103" s="4"/>
      <c r="ID103" s="4"/>
      <c r="IE103" s="4"/>
      <c r="IF103" s="4"/>
      <c r="IG103" s="4"/>
      <c r="IH103" s="4"/>
      <c r="II103" s="4"/>
      <c r="IJ103" s="4"/>
      <c r="IK103" s="4"/>
      <c r="IL103" s="4"/>
      <c r="IM103" s="4"/>
      <c r="IN103" s="4"/>
      <c r="IO103" s="4"/>
      <c r="IP103" s="4"/>
      <c r="IQ103" s="4"/>
      <c r="IR103" s="4"/>
      <c r="IS103" s="4"/>
      <c r="IT103" s="4"/>
      <c r="IU103" s="4"/>
      <c r="IV103" s="4"/>
      <c r="IW103" s="4"/>
      <c r="IX103" s="4"/>
      <c r="IY103" s="4"/>
      <c r="IZ103" s="4"/>
      <c r="JA103" s="4"/>
      <c r="JB103" s="4"/>
      <c r="JC103" s="4"/>
      <c r="JD103" s="4"/>
      <c r="JE103" s="4"/>
      <c r="JF103" s="4"/>
      <c r="JG103" s="4"/>
      <c r="JH103" s="4"/>
      <c r="JI103" s="4"/>
      <c r="JJ103" s="4"/>
      <c r="JK103" s="4"/>
      <c r="JL103" s="4"/>
      <c r="JM103" s="4"/>
      <c r="JN103" s="4"/>
      <c r="JO103" s="4"/>
      <c r="JP103" s="4"/>
    </row>
    <row r="104" spans="2:276" x14ac:dyDescent="0.3">
      <c r="B104" s="4" t="str">
        <f>IF('Master Data'!B102="","",'Master Data'!B102)</f>
        <v/>
      </c>
      <c r="C104" s="5" t="str">
        <f>IF('Master Data'!C102="","",'Master Data'!C102)</f>
        <v/>
      </c>
      <c r="D104" s="5" t="str">
        <f>IF('Master Data'!D102="","",'Master Data'!D102)</f>
        <v/>
      </c>
      <c r="E104" s="32" t="str">
        <f t="shared" si="343"/>
        <v/>
      </c>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4"/>
      <c r="GC104" s="4"/>
      <c r="GD104" s="4"/>
      <c r="GE104" s="4"/>
      <c r="GF104" s="4"/>
      <c r="GG104" s="4"/>
      <c r="GH104" s="4"/>
      <c r="GI104" s="4"/>
      <c r="GJ104" s="4"/>
      <c r="GK104" s="4"/>
      <c r="GL104" s="4"/>
      <c r="GM104" s="4"/>
      <c r="GN104" s="4"/>
      <c r="GO104" s="4"/>
      <c r="GP104" s="4"/>
      <c r="GQ104" s="4"/>
      <c r="GR104" s="4"/>
      <c r="GS104" s="4"/>
      <c r="GT104" s="4"/>
      <c r="GU104" s="4"/>
      <c r="GV104" s="4"/>
      <c r="GW104" s="4"/>
      <c r="GX104" s="4"/>
      <c r="GY104" s="4"/>
      <c r="GZ104" s="4"/>
      <c r="HA104" s="4"/>
      <c r="HB104" s="4"/>
      <c r="HC104" s="4"/>
      <c r="HD104" s="4"/>
      <c r="HE104" s="4"/>
      <c r="HF104" s="4"/>
      <c r="HG104" s="4"/>
      <c r="HH104" s="4"/>
      <c r="HI104" s="4"/>
      <c r="HJ104" s="4"/>
      <c r="HK104" s="4"/>
      <c r="HL104" s="4"/>
      <c r="HM104" s="4"/>
      <c r="HN104" s="4"/>
      <c r="HO104" s="4"/>
      <c r="HP104" s="4"/>
      <c r="HQ104" s="4"/>
      <c r="HR104" s="4"/>
      <c r="HS104" s="4"/>
      <c r="HT104" s="4"/>
      <c r="HU104" s="4"/>
      <c r="HV104" s="4"/>
      <c r="HW104" s="4"/>
      <c r="HX104" s="4"/>
      <c r="HY104" s="4"/>
      <c r="HZ104" s="4"/>
      <c r="IA104" s="4"/>
      <c r="IB104" s="4"/>
      <c r="IC104" s="4"/>
      <c r="ID104" s="4"/>
      <c r="IE104" s="4"/>
      <c r="IF104" s="4"/>
      <c r="IG104" s="4"/>
      <c r="IH104" s="4"/>
      <c r="II104" s="4"/>
      <c r="IJ104" s="4"/>
      <c r="IK104" s="4"/>
      <c r="IL104" s="4"/>
      <c r="IM104" s="4"/>
      <c r="IN104" s="4"/>
      <c r="IO104" s="4"/>
      <c r="IP104" s="4"/>
      <c r="IQ104" s="4"/>
      <c r="IR104" s="4"/>
      <c r="IS104" s="4"/>
      <c r="IT104" s="4"/>
      <c r="IU104" s="4"/>
      <c r="IV104" s="4"/>
      <c r="IW104" s="4"/>
      <c r="IX104" s="4"/>
      <c r="IY104" s="4"/>
      <c r="IZ104" s="4"/>
      <c r="JA104" s="4"/>
      <c r="JB104" s="4"/>
      <c r="JC104" s="4"/>
      <c r="JD104" s="4"/>
      <c r="JE104" s="4"/>
      <c r="JF104" s="4"/>
      <c r="JG104" s="4"/>
      <c r="JH104" s="4"/>
      <c r="JI104" s="4"/>
      <c r="JJ104" s="4"/>
      <c r="JK104" s="4"/>
      <c r="JL104" s="4"/>
      <c r="JM104" s="4"/>
      <c r="JN104" s="4"/>
      <c r="JO104" s="4"/>
      <c r="JP104" s="4"/>
    </row>
    <row r="105" spans="2:276" x14ac:dyDescent="0.3">
      <c r="B105" s="4" t="str">
        <f>IF('Master Data'!B103="","",'Master Data'!B103)</f>
        <v/>
      </c>
      <c r="C105" s="5" t="str">
        <f>IF('Master Data'!C103="","",'Master Data'!C103)</f>
        <v/>
      </c>
      <c r="D105" s="5" t="str">
        <f>IF('Master Data'!D103="","",'Master Data'!D103)</f>
        <v/>
      </c>
      <c r="E105" s="32" t="str">
        <f t="shared" si="343"/>
        <v/>
      </c>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c r="GH105" s="4"/>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c r="HV105" s="4"/>
      <c r="HW105" s="4"/>
      <c r="HX105" s="4"/>
      <c r="HY105" s="4"/>
      <c r="HZ105" s="4"/>
      <c r="IA105" s="4"/>
      <c r="IB105" s="4"/>
      <c r="IC105" s="4"/>
      <c r="ID105" s="4"/>
      <c r="IE105" s="4"/>
      <c r="IF105" s="4"/>
      <c r="IG105" s="4"/>
      <c r="IH105" s="4"/>
      <c r="II105" s="4"/>
      <c r="IJ105" s="4"/>
      <c r="IK105" s="4"/>
      <c r="IL105" s="4"/>
      <c r="IM105" s="4"/>
      <c r="IN105" s="4"/>
      <c r="IO105" s="4"/>
      <c r="IP105" s="4"/>
      <c r="IQ105" s="4"/>
      <c r="IR105" s="4"/>
      <c r="IS105" s="4"/>
      <c r="IT105" s="4"/>
      <c r="IU105" s="4"/>
      <c r="IV105" s="4"/>
      <c r="IW105" s="4"/>
      <c r="IX105" s="4"/>
      <c r="IY105" s="4"/>
      <c r="IZ105" s="4"/>
      <c r="JA105" s="4"/>
      <c r="JB105" s="4"/>
      <c r="JC105" s="4"/>
      <c r="JD105" s="4"/>
      <c r="JE105" s="4"/>
      <c r="JF105" s="4"/>
      <c r="JG105" s="4"/>
      <c r="JH105" s="4"/>
      <c r="JI105" s="4"/>
      <c r="JJ105" s="4"/>
      <c r="JK105" s="4"/>
      <c r="JL105" s="4"/>
      <c r="JM105" s="4"/>
      <c r="JN105" s="4"/>
      <c r="JO105" s="4"/>
      <c r="JP105" s="4"/>
    </row>
  </sheetData>
  <mergeCells count="189">
    <mergeCell ref="P5:Q5"/>
    <mergeCell ref="F5:G5"/>
    <mergeCell ref="H5:I5"/>
    <mergeCell ref="J5:K5"/>
    <mergeCell ref="L5:M5"/>
    <mergeCell ref="N5:O5"/>
    <mergeCell ref="V5:W5"/>
    <mergeCell ref="X5:Y5"/>
    <mergeCell ref="Z5:AA5"/>
    <mergeCell ref="CT5:CU5"/>
    <mergeCell ref="CV5:CW5"/>
    <mergeCell ref="CJ5:CK5"/>
    <mergeCell ref="BN5:BO5"/>
    <mergeCell ref="BP5:BQ5"/>
    <mergeCell ref="BR5:BS5"/>
    <mergeCell ref="BT5:BU5"/>
    <mergeCell ref="BV5:BW5"/>
    <mergeCell ref="BX5:BY5"/>
    <mergeCell ref="BZ5:CA5"/>
    <mergeCell ref="CB5:CC5"/>
    <mergeCell ref="CD5:CE5"/>
    <mergeCell ref="CF5:CG5"/>
    <mergeCell ref="CH5:CI5"/>
    <mergeCell ref="BH5:BI5"/>
    <mergeCell ref="BJ5:BK5"/>
    <mergeCell ref="AN5:AO5"/>
    <mergeCell ref="R5:S5"/>
    <mergeCell ref="T5:U5"/>
    <mergeCell ref="AB5:AC5"/>
    <mergeCell ref="AD5:AE5"/>
    <mergeCell ref="AF5:AG5"/>
    <mergeCell ref="AH5:AI5"/>
    <mergeCell ref="AJ5:AK5"/>
    <mergeCell ref="AL5:AM5"/>
    <mergeCell ref="CX5:CY5"/>
    <mergeCell ref="CZ5:DA5"/>
    <mergeCell ref="CN5:CO5"/>
    <mergeCell ref="CP5:CQ5"/>
    <mergeCell ref="CR5:CS5"/>
    <mergeCell ref="F4:J4"/>
    <mergeCell ref="K4:O4"/>
    <mergeCell ref="P4:T4"/>
    <mergeCell ref="U4:Y4"/>
    <mergeCell ref="Z4:AD4"/>
    <mergeCell ref="AE4:AI4"/>
    <mergeCell ref="AJ4:AN4"/>
    <mergeCell ref="AO4:AS4"/>
    <mergeCell ref="CL5:CM5"/>
    <mergeCell ref="BL5:BM5"/>
    <mergeCell ref="AP5:AQ5"/>
    <mergeCell ref="AR5:AS5"/>
    <mergeCell ref="AT5:AU5"/>
    <mergeCell ref="AV5:AW5"/>
    <mergeCell ref="AX5:AY5"/>
    <mergeCell ref="AZ5:BA5"/>
    <mergeCell ref="BB5:BC5"/>
    <mergeCell ref="BD5:BE5"/>
    <mergeCell ref="BF5:BG5"/>
    <mergeCell ref="CW4:DA4"/>
    <mergeCell ref="AT4:AX4"/>
    <mergeCell ref="AY4:BC4"/>
    <mergeCell ref="BD4:BH4"/>
    <mergeCell ref="BI4:BM4"/>
    <mergeCell ref="BN4:BR4"/>
    <mergeCell ref="BS4:BW4"/>
    <mergeCell ref="BX4:CB4"/>
    <mergeCell ref="CC4:CG4"/>
    <mergeCell ref="CH4:CL4"/>
    <mergeCell ref="CM4:CQ4"/>
    <mergeCell ref="CR4:CV4"/>
    <mergeCell ref="DM4:DQ4"/>
    <mergeCell ref="DR4:DV4"/>
    <mergeCell ref="DM5:DN5"/>
    <mergeCell ref="DO5:DP5"/>
    <mergeCell ref="DQ5:DR5"/>
    <mergeCell ref="DS5:DT5"/>
    <mergeCell ref="DU5:DV5"/>
    <mergeCell ref="DC5:DD5"/>
    <mergeCell ref="DE5:DF5"/>
    <mergeCell ref="DC4:DG4"/>
    <mergeCell ref="DH4:DL4"/>
    <mergeCell ref="DG5:DH5"/>
    <mergeCell ref="DI5:DJ5"/>
    <mergeCell ref="DK5:DL5"/>
    <mergeCell ref="EG4:EK4"/>
    <mergeCell ref="EL4:EP4"/>
    <mergeCell ref="EG5:EH5"/>
    <mergeCell ref="EI5:EJ5"/>
    <mergeCell ref="EK5:EL5"/>
    <mergeCell ref="EM5:EN5"/>
    <mergeCell ref="EO5:EP5"/>
    <mergeCell ref="DW4:EA4"/>
    <mergeCell ref="EB4:EF4"/>
    <mergeCell ref="DW5:DX5"/>
    <mergeCell ref="DY5:DZ5"/>
    <mergeCell ref="EA5:EB5"/>
    <mergeCell ref="EC5:ED5"/>
    <mergeCell ref="EE5:EF5"/>
    <mergeCell ref="FA4:FE4"/>
    <mergeCell ref="FF4:FJ4"/>
    <mergeCell ref="FA5:FB5"/>
    <mergeCell ref="FC5:FD5"/>
    <mergeCell ref="FE5:FF5"/>
    <mergeCell ref="FG5:FH5"/>
    <mergeCell ref="FI5:FJ5"/>
    <mergeCell ref="EQ4:EU4"/>
    <mergeCell ref="EV4:EZ4"/>
    <mergeCell ref="EQ5:ER5"/>
    <mergeCell ref="ES5:ET5"/>
    <mergeCell ref="EU5:EV5"/>
    <mergeCell ref="EW5:EX5"/>
    <mergeCell ref="EY5:EZ5"/>
    <mergeCell ref="FU4:FY4"/>
    <mergeCell ref="FZ4:GD4"/>
    <mergeCell ref="FU5:FV5"/>
    <mergeCell ref="FW5:FX5"/>
    <mergeCell ref="FY5:FZ5"/>
    <mergeCell ref="GA5:GB5"/>
    <mergeCell ref="GC5:GD5"/>
    <mergeCell ref="FK4:FO4"/>
    <mergeCell ref="FP4:FT4"/>
    <mergeCell ref="FK5:FL5"/>
    <mergeCell ref="FM5:FN5"/>
    <mergeCell ref="FO5:FP5"/>
    <mergeCell ref="FQ5:FR5"/>
    <mergeCell ref="FS5:FT5"/>
    <mergeCell ref="GO4:GS4"/>
    <mergeCell ref="GT4:GX4"/>
    <mergeCell ref="GO5:GP5"/>
    <mergeCell ref="GQ5:GR5"/>
    <mergeCell ref="GS5:GT5"/>
    <mergeCell ref="GU5:GV5"/>
    <mergeCell ref="GW5:GX5"/>
    <mergeCell ref="GE4:GI4"/>
    <mergeCell ref="GJ4:GN4"/>
    <mergeCell ref="GE5:GF5"/>
    <mergeCell ref="GG5:GH5"/>
    <mergeCell ref="GI5:GJ5"/>
    <mergeCell ref="GK5:GL5"/>
    <mergeCell ref="GM5:GN5"/>
    <mergeCell ref="GY4:HC4"/>
    <mergeCell ref="HD4:HH4"/>
    <mergeCell ref="GY5:GZ5"/>
    <mergeCell ref="HA5:HB5"/>
    <mergeCell ref="HC5:HD5"/>
    <mergeCell ref="HE5:HF5"/>
    <mergeCell ref="HG5:HH5"/>
    <mergeCell ref="HK5:HL5"/>
    <mergeCell ref="HI5:HJ5"/>
    <mergeCell ref="HS4:HW4"/>
    <mergeCell ref="HX4:IB4"/>
    <mergeCell ref="HS5:HT5"/>
    <mergeCell ref="HU5:HV5"/>
    <mergeCell ref="HW5:HX5"/>
    <mergeCell ref="HY5:HZ5"/>
    <mergeCell ref="IA5:IB5"/>
    <mergeCell ref="HI4:HM4"/>
    <mergeCell ref="HN4:HR4"/>
    <mergeCell ref="HM5:HN5"/>
    <mergeCell ref="HO5:HP5"/>
    <mergeCell ref="HQ5:HR5"/>
    <mergeCell ref="JL4:JP4"/>
    <mergeCell ref="JG5:JH5"/>
    <mergeCell ref="JI5:JJ5"/>
    <mergeCell ref="JK5:JL5"/>
    <mergeCell ref="JM5:JN5"/>
    <mergeCell ref="JO5:JP5"/>
    <mergeCell ref="IW4:JA4"/>
    <mergeCell ref="JB4:JF4"/>
    <mergeCell ref="IW5:IX5"/>
    <mergeCell ref="IY5:IZ5"/>
    <mergeCell ref="JA5:JB5"/>
    <mergeCell ref="JC5:JD5"/>
    <mergeCell ref="JE5:JF5"/>
    <mergeCell ref="IM4:IQ4"/>
    <mergeCell ref="IR4:IV4"/>
    <mergeCell ref="IM5:IN5"/>
    <mergeCell ref="IO5:IP5"/>
    <mergeCell ref="IQ5:IR5"/>
    <mergeCell ref="IS5:IT5"/>
    <mergeCell ref="IU5:IV5"/>
    <mergeCell ref="IC4:IG4"/>
    <mergeCell ref="JG4:JK4"/>
    <mergeCell ref="IH4:IL4"/>
    <mergeCell ref="IC5:ID5"/>
    <mergeCell ref="IE5:IF5"/>
    <mergeCell ref="IG5:IH5"/>
    <mergeCell ref="II5:IJ5"/>
    <mergeCell ref="IK5:IL5"/>
  </mergeCells>
  <conditionalFormatting sqref="B6:JP105">
    <cfRule type="expression" dxfId="6" priority="3">
      <formula>AND($B6&lt;&gt;"",MOD(ROW(),2)=0)</formula>
    </cfRule>
  </conditionalFormatting>
  <conditionalFormatting sqref="E6:E105">
    <cfRule type="dataBar" priority="55">
      <dataBar>
        <cfvo type="num" val="0"/>
        <cfvo type="max"/>
        <color theme="1" tint="0.499984740745262"/>
      </dataBar>
      <extLst>
        <ext xmlns:x14="http://schemas.microsoft.com/office/spreadsheetml/2009/9/main" uri="{B025F937-C7B1-47D3-B67F-A62EFF666E3E}">
          <x14:id>{3BAA93D8-1386-4F11-9C2B-B9D7B5CE4388}</x14:id>
        </ext>
      </extLst>
    </cfRule>
  </conditionalFormatting>
  <conditionalFormatting sqref="F5:JP105">
    <cfRule type="expression" dxfId="5" priority="2">
      <formula>AND($B5&lt;&gt;"",F$3=TODAY())</formula>
    </cfRule>
  </conditionalFormatting>
  <conditionalFormatting sqref="F6:JP105">
    <cfRule type="expression" dxfId="4" priority="1">
      <formula>AND($C6&lt;&gt;"",MEDIAN($C6,$D6,F$3)=F$3)</formula>
    </cfRule>
  </conditionalFormatting>
  <pageMargins left="0.7" right="0.7" top="0.75" bottom="0.75" header="0.3" footer="0.3"/>
  <pageSetup orientation="portrait"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dataBar" id="{3BAA93D8-1386-4F11-9C2B-B9D7B5CE4388}">
            <x14:dataBar minLength="0" maxLength="100" gradient="0">
              <x14:cfvo type="num">
                <xm:f>0</xm:f>
              </x14:cfvo>
              <x14:cfvo type="autoMax"/>
              <x14:negativeFillColor rgb="FFFF0000"/>
              <x14:axisColor rgb="FF000000"/>
            </x14:dataBar>
          </x14:cfRule>
          <xm:sqref>E6:E105</xm:sqref>
        </x14:conditionalFormatting>
      </x14:conditionalFormattings>
    </ex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88CD5-A233-4A83-B783-BA4A7BAFACF2}">
  <dimension ref="B1:G18"/>
  <sheetViews>
    <sheetView showGridLines="0" tabSelected="1" zoomScale="85" zoomScaleNormal="85" workbookViewId="0">
      <selection activeCell="C6" sqref="C6"/>
    </sheetView>
  </sheetViews>
  <sheetFormatPr defaultRowHeight="14.4" x14ac:dyDescent="0.3"/>
  <cols>
    <col min="1" max="1" width="5.33203125" customWidth="1"/>
    <col min="2" max="2" width="30.88671875" customWidth="1"/>
    <col min="3" max="3" width="48.5546875" bestFit="1" customWidth="1"/>
    <col min="4" max="4" width="11.88671875" style="28" bestFit="1" customWidth="1"/>
    <col min="5" max="6" width="12.33203125" style="24" customWidth="1"/>
  </cols>
  <sheetData>
    <row r="1" spans="2:7" s="12" customFormat="1" ht="42.75" customHeight="1" x14ac:dyDescent="0.3">
      <c r="B1" s="13" t="s">
        <v>42</v>
      </c>
      <c r="D1" s="27"/>
      <c r="E1" s="26"/>
      <c r="F1" s="26"/>
    </row>
    <row r="3" spans="2:7" x14ac:dyDescent="0.3">
      <c r="B3" t="s">
        <v>14</v>
      </c>
      <c r="C3" t="s">
        <v>3</v>
      </c>
      <c r="D3" s="28" t="s">
        <v>27</v>
      </c>
      <c r="E3" s="1" t="s">
        <v>15</v>
      </c>
      <c r="F3" s="1" t="s">
        <v>16</v>
      </c>
    </row>
    <row r="4" spans="2:7" x14ac:dyDescent="0.3">
      <c r="B4" t="s">
        <v>37</v>
      </c>
      <c r="C4" t="s">
        <v>38</v>
      </c>
      <c r="D4" s="28">
        <f>NETWORKDAYS(E4, F4)</f>
        <v>1</v>
      </c>
      <c r="E4" s="1">
        <v>45428</v>
      </c>
      <c r="F4" s="1">
        <v>45428</v>
      </c>
    </row>
    <row r="5" spans="2:7" x14ac:dyDescent="0.3">
      <c r="B5" s="39" t="s">
        <v>30</v>
      </c>
      <c r="C5" s="39" t="s">
        <v>106</v>
      </c>
      <c r="D5" s="40">
        <f t="shared" ref="D5:D15" si="0">NETWORKDAYS(E5, F5)</f>
        <v>5</v>
      </c>
      <c r="E5" s="41">
        <v>45442</v>
      </c>
      <c r="F5" s="41">
        <v>45448</v>
      </c>
    </row>
    <row r="6" spans="2:7" x14ac:dyDescent="0.3">
      <c r="B6" s="39" t="s">
        <v>30</v>
      </c>
      <c r="C6" s="39" t="s">
        <v>34</v>
      </c>
      <c r="D6" s="40">
        <f t="shared" si="0"/>
        <v>1</v>
      </c>
      <c r="E6" s="41">
        <v>45448</v>
      </c>
      <c r="F6" s="41">
        <v>45448</v>
      </c>
    </row>
    <row r="7" spans="2:7" x14ac:dyDescent="0.3">
      <c r="B7" s="39" t="s">
        <v>30</v>
      </c>
      <c r="C7" s="39" t="s">
        <v>33</v>
      </c>
      <c r="D7" s="40">
        <f t="shared" si="0"/>
        <v>2</v>
      </c>
      <c r="E7" s="41">
        <v>45448</v>
      </c>
      <c r="F7" s="41">
        <v>45449</v>
      </c>
    </row>
    <row r="8" spans="2:7" x14ac:dyDescent="0.3">
      <c r="B8" s="36" t="s">
        <v>31</v>
      </c>
      <c r="C8" s="36" t="s">
        <v>32</v>
      </c>
      <c r="D8" s="37">
        <f t="shared" si="0"/>
        <v>2</v>
      </c>
      <c r="E8" s="38">
        <v>45450</v>
      </c>
      <c r="F8" s="38">
        <v>45453</v>
      </c>
    </row>
    <row r="9" spans="2:7" x14ac:dyDescent="0.3">
      <c r="B9" s="36" t="s">
        <v>31</v>
      </c>
      <c r="C9" s="36" t="s">
        <v>36</v>
      </c>
      <c r="D9" s="37">
        <f t="shared" si="0"/>
        <v>3</v>
      </c>
      <c r="E9" s="38">
        <v>45454</v>
      </c>
      <c r="F9" s="38">
        <v>45456</v>
      </c>
    </row>
    <row r="10" spans="2:7" x14ac:dyDescent="0.3">
      <c r="B10" s="36" t="s">
        <v>31</v>
      </c>
      <c r="C10" s="36" t="s">
        <v>35</v>
      </c>
      <c r="D10" s="37">
        <f t="shared" si="0"/>
        <v>1</v>
      </c>
      <c r="E10" s="38">
        <v>45457</v>
      </c>
      <c r="F10" s="38">
        <v>45457</v>
      </c>
    </row>
    <row r="11" spans="2:7" x14ac:dyDescent="0.3">
      <c r="B11" s="33" t="s">
        <v>39</v>
      </c>
      <c r="C11" s="33" t="s">
        <v>40</v>
      </c>
      <c r="D11" s="34">
        <f>NETWORKDAYS(E11, F11)</f>
        <v>8</v>
      </c>
      <c r="E11" s="35">
        <v>45433</v>
      </c>
      <c r="F11" s="35">
        <v>45442</v>
      </c>
    </row>
    <row r="12" spans="2:7" x14ac:dyDescent="0.3">
      <c r="B12" s="33" t="s">
        <v>39</v>
      </c>
      <c r="C12" s="33" t="s">
        <v>26</v>
      </c>
      <c r="D12" s="34">
        <f t="shared" si="0"/>
        <v>4</v>
      </c>
      <c r="E12" s="35">
        <v>45443</v>
      </c>
      <c r="F12" s="35">
        <v>45448</v>
      </c>
    </row>
    <row r="13" spans="2:7" x14ac:dyDescent="0.3">
      <c r="B13" s="33" t="s">
        <v>39</v>
      </c>
      <c r="C13" s="33" t="s">
        <v>41</v>
      </c>
      <c r="D13" s="34">
        <f t="shared" si="0"/>
        <v>2</v>
      </c>
      <c r="E13" s="35">
        <v>45449</v>
      </c>
      <c r="F13" s="35">
        <v>45450</v>
      </c>
    </row>
    <row r="14" spans="2:7" x14ac:dyDescent="0.3">
      <c r="B14" s="36" t="s">
        <v>44</v>
      </c>
      <c r="C14" s="36" t="s">
        <v>46</v>
      </c>
      <c r="D14" s="37">
        <f t="shared" si="0"/>
        <v>1</v>
      </c>
      <c r="E14" s="38">
        <v>45471</v>
      </c>
      <c r="F14" s="38">
        <v>45473</v>
      </c>
    </row>
    <row r="15" spans="2:7" x14ac:dyDescent="0.3">
      <c r="B15" t="s">
        <v>45</v>
      </c>
      <c r="C15" t="s">
        <v>29</v>
      </c>
      <c r="D15" s="28">
        <f t="shared" si="0"/>
        <v>1</v>
      </c>
      <c r="E15" s="1">
        <v>45474</v>
      </c>
      <c r="F15" s="1">
        <v>45474</v>
      </c>
    </row>
    <row r="16" spans="2:7" x14ac:dyDescent="0.3">
      <c r="E16" s="1"/>
      <c r="F16" s="1"/>
      <c r="G16" s="24"/>
    </row>
    <row r="17" spans="5:6" x14ac:dyDescent="0.3">
      <c r="E17" s="1"/>
      <c r="F17" s="1"/>
    </row>
    <row r="18" spans="5:6" x14ac:dyDescent="0.3">
      <c r="E18" s="1"/>
      <c r="F18" s="1"/>
    </row>
  </sheetData>
  <phoneticPr fontId="10" type="noConversion"/>
  <pageMargins left="0.7" right="0.7" top="0.75" bottom="0.75" header="0.3" footer="0.3"/>
  <pageSetup orientation="portrait" horizontalDpi="4294967295" verticalDpi="4294967295"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5FF9E-B9FA-4054-AC31-178F139A24B4}">
  <dimension ref="B1:E43"/>
  <sheetViews>
    <sheetView showGridLines="0" workbookViewId="0">
      <selection activeCell="C8" sqref="C8"/>
    </sheetView>
  </sheetViews>
  <sheetFormatPr defaultRowHeight="14.4" x14ac:dyDescent="0.3"/>
  <cols>
    <col min="1" max="1" width="4.6640625" customWidth="1"/>
    <col min="2" max="2" width="42.77734375" bestFit="1" customWidth="1"/>
    <col min="3" max="3" width="15.44140625" style="24" bestFit="1" customWidth="1"/>
    <col min="4" max="4" width="15" style="24" bestFit="1" customWidth="1"/>
    <col min="5" max="5" width="15.33203125" style="28" bestFit="1" customWidth="1"/>
    <col min="6" max="6" width="6.33203125" bestFit="1" customWidth="1"/>
    <col min="7" max="7" width="12.88671875" bestFit="1" customWidth="1"/>
    <col min="8" max="8" width="8.109375" bestFit="1" customWidth="1"/>
    <col min="9" max="9" width="24" bestFit="1" customWidth="1"/>
    <col min="10" max="10" width="16.88671875" bestFit="1" customWidth="1"/>
  </cols>
  <sheetData>
    <row r="1" spans="2:5" ht="85.5" customHeight="1" x14ac:dyDescent="0.3"/>
    <row r="3" spans="2:5" x14ac:dyDescent="0.3">
      <c r="B3" s="2" t="s">
        <v>17</v>
      </c>
      <c r="C3" s="24" t="s">
        <v>18</v>
      </c>
      <c r="D3" s="24" t="s">
        <v>19</v>
      </c>
      <c r="E3" s="28" t="s">
        <v>28</v>
      </c>
    </row>
    <row r="4" spans="2:5" x14ac:dyDescent="0.3">
      <c r="B4" s="3" t="s">
        <v>37</v>
      </c>
      <c r="C4" s="24">
        <v>45428</v>
      </c>
      <c r="D4" s="24">
        <v>45428</v>
      </c>
      <c r="E4" s="28">
        <v>1</v>
      </c>
    </row>
    <row r="5" spans="2:5" x14ac:dyDescent="0.3">
      <c r="B5" s="25" t="s">
        <v>38</v>
      </c>
      <c r="C5" s="24">
        <v>45428</v>
      </c>
      <c r="D5" s="24">
        <v>45428</v>
      </c>
      <c r="E5" s="28">
        <v>1</v>
      </c>
    </row>
    <row r="6" spans="2:5" x14ac:dyDescent="0.3">
      <c r="B6" s="3" t="s">
        <v>30</v>
      </c>
      <c r="C6" s="24">
        <v>45442</v>
      </c>
      <c r="D6" s="24">
        <v>45449</v>
      </c>
      <c r="E6" s="28">
        <v>8</v>
      </c>
    </row>
    <row r="7" spans="2:5" x14ac:dyDescent="0.3">
      <c r="B7" s="25" t="s">
        <v>106</v>
      </c>
      <c r="C7" s="24">
        <v>45442</v>
      </c>
      <c r="D7" s="24">
        <v>45448</v>
      </c>
      <c r="E7" s="28">
        <v>5</v>
      </c>
    </row>
    <row r="8" spans="2:5" x14ac:dyDescent="0.3">
      <c r="B8" s="25" t="s">
        <v>33</v>
      </c>
      <c r="C8" s="24">
        <v>45448</v>
      </c>
      <c r="D8" s="24">
        <v>45449</v>
      </c>
      <c r="E8" s="28">
        <v>2</v>
      </c>
    </row>
    <row r="9" spans="2:5" x14ac:dyDescent="0.3">
      <c r="B9" s="25" t="s">
        <v>34</v>
      </c>
      <c r="C9" s="24">
        <v>45448</v>
      </c>
      <c r="D9" s="24">
        <v>45448</v>
      </c>
      <c r="E9" s="28">
        <v>1</v>
      </c>
    </row>
    <row r="10" spans="2:5" x14ac:dyDescent="0.3">
      <c r="B10" s="3" t="s">
        <v>31</v>
      </c>
      <c r="C10" s="24">
        <v>45450</v>
      </c>
      <c r="D10" s="24">
        <v>45457</v>
      </c>
      <c r="E10" s="28">
        <v>6</v>
      </c>
    </row>
    <row r="11" spans="2:5" x14ac:dyDescent="0.3">
      <c r="B11" s="25" t="s">
        <v>32</v>
      </c>
      <c r="C11" s="24">
        <v>45450</v>
      </c>
      <c r="D11" s="24">
        <v>45453</v>
      </c>
      <c r="E11" s="28">
        <v>2</v>
      </c>
    </row>
    <row r="12" spans="2:5" x14ac:dyDescent="0.3">
      <c r="B12" s="25" t="s">
        <v>36</v>
      </c>
      <c r="C12" s="24">
        <v>45454</v>
      </c>
      <c r="D12" s="24">
        <v>45456</v>
      </c>
      <c r="E12" s="28">
        <v>3</v>
      </c>
    </row>
    <row r="13" spans="2:5" x14ac:dyDescent="0.3">
      <c r="B13" s="25" t="s">
        <v>35</v>
      </c>
      <c r="C13" s="24">
        <v>45457</v>
      </c>
      <c r="D13" s="24">
        <v>45457</v>
      </c>
      <c r="E13" s="28">
        <v>1</v>
      </c>
    </row>
    <row r="14" spans="2:5" x14ac:dyDescent="0.3">
      <c r="B14" s="3" t="s">
        <v>39</v>
      </c>
      <c r="C14" s="24">
        <v>45433</v>
      </c>
      <c r="D14" s="24">
        <v>45450</v>
      </c>
      <c r="E14" s="28">
        <v>14</v>
      </c>
    </row>
    <row r="15" spans="2:5" x14ac:dyDescent="0.3">
      <c r="B15" s="25" t="s">
        <v>40</v>
      </c>
      <c r="C15" s="24">
        <v>45433</v>
      </c>
      <c r="D15" s="24">
        <v>45442</v>
      </c>
      <c r="E15" s="28">
        <v>8</v>
      </c>
    </row>
    <row r="16" spans="2:5" x14ac:dyDescent="0.3">
      <c r="B16" s="25" t="s">
        <v>26</v>
      </c>
      <c r="C16" s="24">
        <v>45443</v>
      </c>
      <c r="D16" s="24">
        <v>45448</v>
      </c>
      <c r="E16" s="28">
        <v>4</v>
      </c>
    </row>
    <row r="17" spans="2:5" x14ac:dyDescent="0.3">
      <c r="B17" s="25" t="s">
        <v>41</v>
      </c>
      <c r="C17" s="24">
        <v>45449</v>
      </c>
      <c r="D17" s="24">
        <v>45450</v>
      </c>
      <c r="E17" s="28">
        <v>2</v>
      </c>
    </row>
    <row r="18" spans="2:5" x14ac:dyDescent="0.3">
      <c r="B18" s="3" t="s">
        <v>44</v>
      </c>
      <c r="C18" s="24">
        <v>45471</v>
      </c>
      <c r="D18" s="24">
        <v>45473</v>
      </c>
      <c r="E18" s="28">
        <v>1</v>
      </c>
    </row>
    <row r="19" spans="2:5" x14ac:dyDescent="0.3">
      <c r="B19" s="25" t="s">
        <v>46</v>
      </c>
      <c r="C19" s="24">
        <v>45471</v>
      </c>
      <c r="D19" s="24">
        <v>45473</v>
      </c>
      <c r="E19" s="28">
        <v>1</v>
      </c>
    </row>
    <row r="20" spans="2:5" x14ac:dyDescent="0.3">
      <c r="B20" s="3" t="s">
        <v>45</v>
      </c>
      <c r="C20" s="24">
        <v>45474</v>
      </c>
      <c r="D20" s="24">
        <v>45474</v>
      </c>
      <c r="E20" s="28">
        <v>1</v>
      </c>
    </row>
    <row r="21" spans="2:5" x14ac:dyDescent="0.3">
      <c r="B21" s="25" t="s">
        <v>29</v>
      </c>
      <c r="C21" s="24">
        <v>45474</v>
      </c>
      <c r="D21" s="24">
        <v>45474</v>
      </c>
      <c r="E21" s="28">
        <v>1</v>
      </c>
    </row>
    <row r="22" spans="2:5" x14ac:dyDescent="0.3">
      <c r="C22"/>
      <c r="D22"/>
      <c r="E22"/>
    </row>
    <row r="23" spans="2:5" x14ac:dyDescent="0.3">
      <c r="C23"/>
      <c r="D23"/>
      <c r="E23"/>
    </row>
    <row r="24" spans="2:5" x14ac:dyDescent="0.3">
      <c r="C24"/>
      <c r="D24"/>
      <c r="E24"/>
    </row>
    <row r="25" spans="2:5" x14ac:dyDescent="0.3">
      <c r="C25"/>
      <c r="D25"/>
      <c r="E25"/>
    </row>
    <row r="26" spans="2:5" x14ac:dyDescent="0.3">
      <c r="C26"/>
      <c r="D26"/>
      <c r="E26"/>
    </row>
    <row r="27" spans="2:5" x14ac:dyDescent="0.3">
      <c r="C27"/>
      <c r="D27"/>
      <c r="E27"/>
    </row>
    <row r="28" spans="2:5" x14ac:dyDescent="0.3">
      <c r="C28"/>
      <c r="D28"/>
      <c r="E28"/>
    </row>
    <row r="29" spans="2:5" x14ac:dyDescent="0.3">
      <c r="C29"/>
      <c r="D29"/>
      <c r="E29"/>
    </row>
    <row r="30" spans="2:5" x14ac:dyDescent="0.3">
      <c r="C30"/>
      <c r="D30"/>
      <c r="E30"/>
    </row>
    <row r="31" spans="2:5" x14ac:dyDescent="0.3">
      <c r="C31"/>
      <c r="D31"/>
      <c r="E31"/>
    </row>
    <row r="32" spans="2:5" x14ac:dyDescent="0.3">
      <c r="C32"/>
      <c r="D32"/>
      <c r="E32"/>
    </row>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A84E5-6955-4A1B-900D-D5FD0AB98F50}">
  <dimension ref="A1:B11"/>
  <sheetViews>
    <sheetView workbookViewId="0">
      <selection activeCell="B3" sqref="B3:B11"/>
    </sheetView>
  </sheetViews>
  <sheetFormatPr defaultRowHeight="14.4" x14ac:dyDescent="0.3"/>
  <sheetData>
    <row r="1" spans="1:2" x14ac:dyDescent="0.3">
      <c r="A1" t="s">
        <v>96</v>
      </c>
    </row>
    <row r="3" spans="1:2" x14ac:dyDescent="0.3">
      <c r="A3">
        <v>1</v>
      </c>
      <c r="B3" t="s">
        <v>97</v>
      </c>
    </row>
    <row r="4" spans="1:2" x14ac:dyDescent="0.3">
      <c r="A4">
        <v>2</v>
      </c>
      <c r="B4" t="s">
        <v>98</v>
      </c>
    </row>
    <row r="5" spans="1:2" x14ac:dyDescent="0.3">
      <c r="A5">
        <v>3</v>
      </c>
      <c r="B5" t="s">
        <v>99</v>
      </c>
    </row>
    <row r="6" spans="1:2" x14ac:dyDescent="0.3">
      <c r="A6">
        <v>4</v>
      </c>
      <c r="B6" t="s">
        <v>100</v>
      </c>
    </row>
    <row r="7" spans="1:2" x14ac:dyDescent="0.3">
      <c r="A7">
        <v>5</v>
      </c>
      <c r="B7" t="s">
        <v>101</v>
      </c>
    </row>
    <row r="8" spans="1:2" x14ac:dyDescent="0.3">
      <c r="A8">
        <v>6</v>
      </c>
      <c r="B8" t="s">
        <v>102</v>
      </c>
    </row>
    <row r="9" spans="1:2" x14ac:dyDescent="0.3">
      <c r="A9">
        <v>7</v>
      </c>
      <c r="B9" t="s">
        <v>103</v>
      </c>
    </row>
    <row r="10" spans="1:2" x14ac:dyDescent="0.3">
      <c r="A10">
        <v>8</v>
      </c>
      <c r="B10" t="s">
        <v>104</v>
      </c>
    </row>
    <row r="11" spans="1:2" x14ac:dyDescent="0.3">
      <c r="A11">
        <v>9</v>
      </c>
      <c r="B11"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81E86-1AA1-493D-AD72-0FF4E2CC5B18}">
  <dimension ref="A5:C27"/>
  <sheetViews>
    <sheetView topLeftCell="A14" workbookViewId="0">
      <selection activeCell="F11" sqref="F11"/>
    </sheetView>
  </sheetViews>
  <sheetFormatPr defaultRowHeight="14.4" x14ac:dyDescent="0.3"/>
  <cols>
    <col min="1" max="1" width="12.33203125" bestFit="1" customWidth="1"/>
    <col min="2" max="3" width="58.88671875" customWidth="1"/>
  </cols>
  <sheetData>
    <row r="5" spans="1:3" x14ac:dyDescent="0.3">
      <c r="A5" s="47" t="s">
        <v>93</v>
      </c>
      <c r="B5" s="43" t="s">
        <v>47</v>
      </c>
      <c r="C5" s="43" t="s">
        <v>48</v>
      </c>
    </row>
    <row r="6" spans="1:3" ht="28.8" x14ac:dyDescent="0.3">
      <c r="B6" s="44" t="s">
        <v>49</v>
      </c>
      <c r="C6" s="44" t="s">
        <v>50</v>
      </c>
    </row>
    <row r="7" spans="1:3" x14ac:dyDescent="0.3">
      <c r="B7" s="44" t="s">
        <v>51</v>
      </c>
      <c r="C7" s="44" t="s">
        <v>52</v>
      </c>
    </row>
    <row r="8" spans="1:3" ht="28.8" x14ac:dyDescent="0.3">
      <c r="B8" s="44" t="s">
        <v>53</v>
      </c>
      <c r="C8" s="44" t="s">
        <v>54</v>
      </c>
    </row>
    <row r="9" spans="1:3" ht="28.8" x14ac:dyDescent="0.3">
      <c r="B9" s="44" t="s">
        <v>55</v>
      </c>
      <c r="C9" s="44" t="s">
        <v>56</v>
      </c>
    </row>
    <row r="10" spans="1:3" x14ac:dyDescent="0.3">
      <c r="B10" s="44" t="s">
        <v>57</v>
      </c>
      <c r="C10" s="44" t="s">
        <v>58</v>
      </c>
    </row>
    <row r="11" spans="1:3" ht="28.8" x14ac:dyDescent="0.3">
      <c r="B11" s="44" t="s">
        <v>59</v>
      </c>
      <c r="C11" s="44" t="s">
        <v>60</v>
      </c>
    </row>
    <row r="12" spans="1:3" ht="28.8" x14ac:dyDescent="0.3">
      <c r="B12" s="44" t="s">
        <v>61</v>
      </c>
      <c r="C12" s="44" t="s">
        <v>62</v>
      </c>
    </row>
    <row r="13" spans="1:3" ht="28.8" x14ac:dyDescent="0.3">
      <c r="B13" s="44" t="s">
        <v>63</v>
      </c>
      <c r="C13" s="45" t="s">
        <v>64</v>
      </c>
    </row>
    <row r="14" spans="1:3" ht="43.2" x14ac:dyDescent="0.3">
      <c r="B14" s="44" t="s">
        <v>65</v>
      </c>
      <c r="C14" s="44" t="s">
        <v>66</v>
      </c>
    </row>
    <row r="15" spans="1:3" ht="28.8" x14ac:dyDescent="0.3">
      <c r="B15" s="44" t="s">
        <v>67</v>
      </c>
      <c r="C15" s="44" t="s">
        <v>68</v>
      </c>
    </row>
    <row r="16" spans="1:3" ht="28.8" x14ac:dyDescent="0.3">
      <c r="B16" s="44" t="s">
        <v>69</v>
      </c>
      <c r="C16" s="44" t="s">
        <v>70</v>
      </c>
    </row>
    <row r="17" spans="1:3" ht="28.8" x14ac:dyDescent="0.3">
      <c r="B17" s="46" t="s">
        <v>71</v>
      </c>
      <c r="C17" s="46" t="s">
        <v>72</v>
      </c>
    </row>
    <row r="18" spans="1:3" ht="28.8" x14ac:dyDescent="0.3">
      <c r="A18" t="s">
        <v>94</v>
      </c>
      <c r="B18" s="46" t="s">
        <v>73</v>
      </c>
      <c r="C18" s="46" t="s">
        <v>74</v>
      </c>
    </row>
    <row r="19" spans="1:3" ht="43.2" x14ac:dyDescent="0.3">
      <c r="A19" t="s">
        <v>95</v>
      </c>
      <c r="B19" s="44" t="s">
        <v>75</v>
      </c>
      <c r="C19" s="44" t="s">
        <v>76</v>
      </c>
    </row>
    <row r="20" spans="1:3" x14ac:dyDescent="0.3">
      <c r="B20" s="46" t="s">
        <v>77</v>
      </c>
      <c r="C20" s="46" t="s">
        <v>78</v>
      </c>
    </row>
    <row r="21" spans="1:3" ht="28.8" x14ac:dyDescent="0.3">
      <c r="A21" t="s">
        <v>95</v>
      </c>
      <c r="B21" s="44" t="s">
        <v>79</v>
      </c>
      <c r="C21" s="44" t="s">
        <v>80</v>
      </c>
    </row>
    <row r="22" spans="1:3" ht="28.8" x14ac:dyDescent="0.3">
      <c r="B22" s="46" t="s">
        <v>81</v>
      </c>
      <c r="C22" s="46" t="s">
        <v>82</v>
      </c>
    </row>
    <row r="23" spans="1:3" ht="28.8" x14ac:dyDescent="0.3">
      <c r="B23" s="44" t="s">
        <v>83</v>
      </c>
      <c r="C23" s="44" t="s">
        <v>84</v>
      </c>
    </row>
    <row r="24" spans="1:3" x14ac:dyDescent="0.3">
      <c r="B24" s="46" t="s">
        <v>85</v>
      </c>
      <c r="C24" s="46" t="s">
        <v>86</v>
      </c>
    </row>
    <row r="25" spans="1:3" ht="28.8" x14ac:dyDescent="0.3">
      <c r="B25" s="46" t="s">
        <v>87</v>
      </c>
      <c r="C25" s="46" t="s">
        <v>88</v>
      </c>
    </row>
    <row r="26" spans="1:3" ht="28.8" x14ac:dyDescent="0.3">
      <c r="B26" s="44" t="s">
        <v>89</v>
      </c>
      <c r="C26" s="44" t="s">
        <v>90</v>
      </c>
    </row>
    <row r="27" spans="1:3" ht="28.8" x14ac:dyDescent="0.3">
      <c r="B27" s="44" t="s">
        <v>91</v>
      </c>
      <c r="C27" s="4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Gap Analysis</vt:lpstr>
      <vt:lpstr>Project Gantt Chart</vt:lpstr>
      <vt:lpstr>Project Plan </vt:lpstr>
      <vt:lpstr>Master Data</vt:lpstr>
      <vt:lpstr>Sheet1</vt:lpstr>
      <vt:lpstr>Comparison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Derry Hill</dc:creator>
  <cp:keywords/>
  <dc:description/>
  <cp:lastModifiedBy>Muhamad Kamal Arif</cp:lastModifiedBy>
  <cp:revision/>
  <dcterms:created xsi:type="dcterms:W3CDTF">2020-07-24T02:01:12Z</dcterms:created>
  <dcterms:modified xsi:type="dcterms:W3CDTF">2024-05-30T07:17:07Z</dcterms:modified>
  <cp:category/>
  <cp:contentStatus/>
</cp:coreProperties>
</file>