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Yakult/Latest/"/>
    </mc:Choice>
  </mc:AlternateContent>
  <xr:revisionPtr revIDLastSave="4" documentId="14_{B1D2738B-79B1-43F8-9C3C-D09F9F918D8F}" xr6:coauthVersionLast="47" xr6:coauthVersionMax="47" xr10:uidLastSave="{2C9E34EE-10D1-44E0-A229-5833903B54ED}"/>
  <bookViews>
    <workbookView xWindow="-120" yWindow="-120" windowWidth="29040" windowHeight="15990" activeTab="1" xr2:uid="{C7CDCBC4-2D6B-4F20-A08B-6DF425267835}"/>
  </bookViews>
  <sheets>
    <sheet name="From Back End" sheetId="1" r:id="rId1"/>
    <sheet name="From Customer Master - Script" sheetId="2" r:id="rId2"/>
    <sheet name="Member Mapping" sheetId="4" r:id="rId3"/>
    <sheet name="Branch Mapp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6" i="2" l="1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</calcChain>
</file>

<file path=xl/sharedStrings.xml><?xml version="1.0" encoding="utf-8"?>
<sst xmlns="http://schemas.openxmlformats.org/spreadsheetml/2006/main" count="9813" uniqueCount="579">
  <si>
    <t>member_cd</t>
  </si>
  <si>
    <t>branch_code</t>
  </si>
  <si>
    <t>admin</t>
  </si>
  <si>
    <t>Branch_KDH</t>
  </si>
  <si>
    <t>Branch_TRG</t>
  </si>
  <si>
    <t>Branch_PHG</t>
  </si>
  <si>
    <t>Branch_PJY</t>
  </si>
  <si>
    <t>Branch_PLS</t>
  </si>
  <si>
    <t>Branch_PNG</t>
  </si>
  <si>
    <t>Branch_KL</t>
  </si>
  <si>
    <t>Branch_N9</t>
  </si>
  <si>
    <t>Branch_PRK</t>
  </si>
  <si>
    <t>Branch_SBH</t>
  </si>
  <si>
    <t>Branch_SWK</t>
  </si>
  <si>
    <t>Branch_JHR</t>
  </si>
  <si>
    <t>Branch_MLK</t>
  </si>
  <si>
    <t>Branch_LB</t>
  </si>
  <si>
    <t>Branch_SGR</t>
  </si>
  <si>
    <t>Branch_KTN</t>
  </si>
  <si>
    <t>J7</t>
  </si>
  <si>
    <t>KTN1</t>
  </si>
  <si>
    <t>MG1</t>
  </si>
  <si>
    <t>S2</t>
  </si>
  <si>
    <t>Y0007</t>
  </si>
  <si>
    <t>Y0143</t>
  </si>
  <si>
    <t>Y0225</t>
  </si>
  <si>
    <t>Y0338</t>
  </si>
  <si>
    <t>Y0354</t>
  </si>
  <si>
    <t>Y0494</t>
  </si>
  <si>
    <t>Y0517</t>
  </si>
  <si>
    <t>Y0659</t>
  </si>
  <si>
    <t>Y0670</t>
  </si>
  <si>
    <t>Y0798</t>
  </si>
  <si>
    <t>Y0870</t>
  </si>
  <si>
    <t>Y0886</t>
  </si>
  <si>
    <t>Y0922</t>
  </si>
  <si>
    <t>Y0927</t>
  </si>
  <si>
    <t>Y0947</t>
  </si>
  <si>
    <t>Y0997</t>
  </si>
  <si>
    <t>Y1002</t>
  </si>
  <si>
    <t>Y1003</t>
  </si>
  <si>
    <t>Y1063</t>
  </si>
  <si>
    <t>Y1081</t>
  </si>
  <si>
    <t>Y1095</t>
  </si>
  <si>
    <t>Y1108</t>
  </si>
  <si>
    <t>Y1113</t>
  </si>
  <si>
    <t>Y1175</t>
  </si>
  <si>
    <t>Y1190</t>
  </si>
  <si>
    <t>Y1197</t>
  </si>
  <si>
    <t>Y1198</t>
  </si>
  <si>
    <t>Y1201</t>
  </si>
  <si>
    <t>Y1216</t>
  </si>
  <si>
    <t>Y1220</t>
  </si>
  <si>
    <t>Y1239</t>
  </si>
  <si>
    <t>Y1241</t>
  </si>
  <si>
    <t>Y1269</t>
  </si>
  <si>
    <t>Y1302</t>
  </si>
  <si>
    <t>Y1303</t>
  </si>
  <si>
    <t>Y1310</t>
  </si>
  <si>
    <t>Y1314</t>
  </si>
  <si>
    <t>Y1327</t>
  </si>
  <si>
    <t>Y1343</t>
  </si>
  <si>
    <t>Y1364</t>
  </si>
  <si>
    <t>Y1369</t>
  </si>
  <si>
    <t>Y1385</t>
  </si>
  <si>
    <t>Y1393</t>
  </si>
  <si>
    <t>Y1407</t>
  </si>
  <si>
    <t>Y1422</t>
  </si>
  <si>
    <t>Y1426</t>
  </si>
  <si>
    <t>Y1427</t>
  </si>
  <si>
    <t>Y1454</t>
  </si>
  <si>
    <t>Y1462</t>
  </si>
  <si>
    <t>Y1465</t>
  </si>
  <si>
    <t>Y1469</t>
  </si>
  <si>
    <t>Y1475</t>
  </si>
  <si>
    <t>Y1478</t>
  </si>
  <si>
    <t>Y1481</t>
  </si>
  <si>
    <t>Y1492</t>
  </si>
  <si>
    <t>Y1498</t>
  </si>
  <si>
    <t>Y1501</t>
  </si>
  <si>
    <t>Y1522</t>
  </si>
  <si>
    <t>Y1526</t>
  </si>
  <si>
    <t>Y1535</t>
  </si>
  <si>
    <t>Y1539</t>
  </si>
  <si>
    <t>Y1550</t>
  </si>
  <si>
    <t>Y1558</t>
  </si>
  <si>
    <t>Y1562</t>
  </si>
  <si>
    <t>Y1567</t>
  </si>
  <si>
    <t>Y1578</t>
  </si>
  <si>
    <t>Y1600</t>
  </si>
  <si>
    <t>Y1606</t>
  </si>
  <si>
    <t>Y1611</t>
  </si>
  <si>
    <t>Y1614</t>
  </si>
  <si>
    <t>Y1618</t>
  </si>
  <si>
    <t>Y1619</t>
  </si>
  <si>
    <t>Y1630</t>
  </si>
  <si>
    <t>Y1632</t>
  </si>
  <si>
    <t>Y1640</t>
  </si>
  <si>
    <t>Y1641</t>
  </si>
  <si>
    <t>Y1642</t>
  </si>
  <si>
    <t>Y1650</t>
  </si>
  <si>
    <t>Y1658</t>
  </si>
  <si>
    <t>Y1662</t>
  </si>
  <si>
    <t>Y1663</t>
  </si>
  <si>
    <t>Y1665</t>
  </si>
  <si>
    <t>Y1673</t>
  </si>
  <si>
    <t>Y1675</t>
  </si>
  <si>
    <t>Y1683</t>
  </si>
  <si>
    <t>Y1689</t>
  </si>
  <si>
    <t>Y1693</t>
  </si>
  <si>
    <t>Y1696</t>
  </si>
  <si>
    <t>Y1704</t>
  </si>
  <si>
    <t>Y1709</t>
  </si>
  <si>
    <t>Y1711</t>
  </si>
  <si>
    <t>Y1712</t>
  </si>
  <si>
    <t>Y1729</t>
  </si>
  <si>
    <t>Y1730</t>
  </si>
  <si>
    <t>Y1741</t>
  </si>
  <si>
    <t>Y1748</t>
  </si>
  <si>
    <t>Y1757</t>
  </si>
  <si>
    <t>Y1759</t>
  </si>
  <si>
    <t>Y1765</t>
  </si>
  <si>
    <t>Y1777</t>
  </si>
  <si>
    <t>Y1782</t>
  </si>
  <si>
    <t>Y1783</t>
  </si>
  <si>
    <t>Y1789</t>
  </si>
  <si>
    <t>Y1797</t>
  </si>
  <si>
    <t>Y1798</t>
  </si>
  <si>
    <t>Y1800</t>
  </si>
  <si>
    <t>Y1807</t>
  </si>
  <si>
    <t>Y1810</t>
  </si>
  <si>
    <t>Y1819</t>
  </si>
  <si>
    <t>Y1836</t>
  </si>
  <si>
    <t>Y1851</t>
  </si>
  <si>
    <t>Y1854</t>
  </si>
  <si>
    <t>Y1857</t>
  </si>
  <si>
    <t>Y1862</t>
  </si>
  <si>
    <t>Y1870</t>
  </si>
  <si>
    <t>Y1874</t>
  </si>
  <si>
    <t>Y1880</t>
  </si>
  <si>
    <t>Y1881</t>
  </si>
  <si>
    <t>Y1882</t>
  </si>
  <si>
    <t>Y1886</t>
  </si>
  <si>
    <t>Y1889</t>
  </si>
  <si>
    <t>Y1891</t>
  </si>
  <si>
    <t>Y1897</t>
  </si>
  <si>
    <t>Y1907</t>
  </si>
  <si>
    <t>Y1912</t>
  </si>
  <si>
    <t>Y1913</t>
  </si>
  <si>
    <t>Y1916</t>
  </si>
  <si>
    <t>Y1920</t>
  </si>
  <si>
    <t>Y1921</t>
  </si>
  <si>
    <t>Y1931</t>
  </si>
  <si>
    <t>Y1937</t>
  </si>
  <si>
    <t>Y1939</t>
  </si>
  <si>
    <t>Y1940</t>
  </si>
  <si>
    <t>Y1943</t>
  </si>
  <si>
    <t>Y1945</t>
  </si>
  <si>
    <t>Y1952</t>
  </si>
  <si>
    <t>Y1953</t>
  </si>
  <si>
    <t>Y1954</t>
  </si>
  <si>
    <t>Y1957</t>
  </si>
  <si>
    <t>Y1961</t>
  </si>
  <si>
    <t>Y1963</t>
  </si>
  <si>
    <t>Y1964</t>
  </si>
  <si>
    <t>Y1974</t>
  </si>
  <si>
    <t>Y1975</t>
  </si>
  <si>
    <t>Y1980</t>
  </si>
  <si>
    <t>Y1983</t>
  </si>
  <si>
    <t>Y1984</t>
  </si>
  <si>
    <t>Y1985</t>
  </si>
  <si>
    <t>Y1991</t>
  </si>
  <si>
    <t>Y1992</t>
  </si>
  <si>
    <t>Y1995</t>
  </si>
  <si>
    <t>Y2002</t>
  </si>
  <si>
    <t>Y2005</t>
  </si>
  <si>
    <t>Y2008</t>
  </si>
  <si>
    <t>Y2009</t>
  </si>
  <si>
    <t>Y2016</t>
  </si>
  <si>
    <t>Y2017</t>
  </si>
  <si>
    <t>Y2018</t>
  </si>
  <si>
    <t>Y2019</t>
  </si>
  <si>
    <t>Y2021</t>
  </si>
  <si>
    <t>Y2022</t>
  </si>
  <si>
    <t>Y2024</t>
  </si>
  <si>
    <t>Y2029</t>
  </si>
  <si>
    <t>Y2030</t>
  </si>
  <si>
    <t>Y2037</t>
  </si>
  <si>
    <t>Y2038</t>
  </si>
  <si>
    <t>Y2041</t>
  </si>
  <si>
    <t>Y2042</t>
  </si>
  <si>
    <t>Y2044</t>
  </si>
  <si>
    <t>Y2045</t>
  </si>
  <si>
    <t>Y2046</t>
  </si>
  <si>
    <t>Y2047</t>
  </si>
  <si>
    <t>Y2048</t>
  </si>
  <si>
    <t>Y2051</t>
  </si>
  <si>
    <t>Y2053</t>
  </si>
  <si>
    <t>Y2057</t>
  </si>
  <si>
    <t>Y2060</t>
  </si>
  <si>
    <t>Y2066</t>
  </si>
  <si>
    <t>Y2067</t>
  </si>
  <si>
    <t>Y2071</t>
  </si>
  <si>
    <t>Y2075</t>
  </si>
  <si>
    <t>Y2077</t>
  </si>
  <si>
    <t>Y2078</t>
  </si>
  <si>
    <t>Y2086</t>
  </si>
  <si>
    <t>Y2089</t>
  </si>
  <si>
    <t>Y2093</t>
  </si>
  <si>
    <t>Y2094</t>
  </si>
  <si>
    <t>Y2095</t>
  </si>
  <si>
    <t>Y2100</t>
  </si>
  <si>
    <t>Y2103</t>
  </si>
  <si>
    <t>Y2107</t>
  </si>
  <si>
    <t>Y2109</t>
  </si>
  <si>
    <t>Y2110</t>
  </si>
  <si>
    <t>Y2111</t>
  </si>
  <si>
    <t>Y2113</t>
  </si>
  <si>
    <t>Y2115</t>
  </si>
  <si>
    <t>Y2116</t>
  </si>
  <si>
    <t>Y2117</t>
  </si>
  <si>
    <t>Y2118</t>
  </si>
  <si>
    <t>Y2119</t>
  </si>
  <si>
    <t>Y2120</t>
  </si>
  <si>
    <t>Y2123</t>
  </si>
  <si>
    <t>Y2124</t>
  </si>
  <si>
    <t>Y2125</t>
  </si>
  <si>
    <t>Y2127</t>
  </si>
  <si>
    <t>Y2134</t>
  </si>
  <si>
    <t>Y2135</t>
  </si>
  <si>
    <t>Y2138</t>
  </si>
  <si>
    <t>Y2142</t>
  </si>
  <si>
    <t>Y2146</t>
  </si>
  <si>
    <t>Y2152</t>
  </si>
  <si>
    <t>Y2153</t>
  </si>
  <si>
    <t>Y2155</t>
  </si>
  <si>
    <t>Y2156</t>
  </si>
  <si>
    <t>Y2161</t>
  </si>
  <si>
    <t>Y2165</t>
  </si>
  <si>
    <t>Y2170</t>
  </si>
  <si>
    <t>Y2171</t>
  </si>
  <si>
    <t>Y2172</t>
  </si>
  <si>
    <t>Y2173</t>
  </si>
  <si>
    <t>Y2174</t>
  </si>
  <si>
    <t>Y2175</t>
  </si>
  <si>
    <t>Y2176</t>
  </si>
  <si>
    <t>Y2179</t>
  </si>
  <si>
    <t>Y2180</t>
  </si>
  <si>
    <t>Y2183</t>
  </si>
  <si>
    <t>Y2186</t>
  </si>
  <si>
    <t>Y2190</t>
  </si>
  <si>
    <t>Y2192</t>
  </si>
  <si>
    <t>Y2194</t>
  </si>
  <si>
    <t>Y2200</t>
  </si>
  <si>
    <t>Y2201</t>
  </si>
  <si>
    <t>Y2203</t>
  </si>
  <si>
    <t>Y2205</t>
  </si>
  <si>
    <t>Y2206</t>
  </si>
  <si>
    <t>Y2208</t>
  </si>
  <si>
    <t>Y2214</t>
  </si>
  <si>
    <t>Y2216</t>
  </si>
  <si>
    <t>Y2217</t>
  </si>
  <si>
    <t>Y2218</t>
  </si>
  <si>
    <t>Y2221</t>
  </si>
  <si>
    <t>Y2222</t>
  </si>
  <si>
    <t>Y2223</t>
  </si>
  <si>
    <t>Y2224</t>
  </si>
  <si>
    <t>Y2225</t>
  </si>
  <si>
    <t>Y2226</t>
  </si>
  <si>
    <t>Y2227</t>
  </si>
  <si>
    <t>Y2229</t>
  </si>
  <si>
    <t>Y2230</t>
  </si>
  <si>
    <t>Y2231</t>
  </si>
  <si>
    <t>Y2232</t>
  </si>
  <si>
    <t>Y2234</t>
  </si>
  <si>
    <t>Y2239</t>
  </si>
  <si>
    <t>Y2241</t>
  </si>
  <si>
    <t>Y2242</t>
  </si>
  <si>
    <t>person_in_charge</t>
  </si>
  <si>
    <t>branch_id</t>
  </si>
  <si>
    <t>05d45336a0154c62ac194ad3df95ccd5</t>
  </si>
  <si>
    <t>1b28290603884240b41c577063cb6487</t>
  </si>
  <si>
    <t>261d841e96a640a3a7cb20d881cd86d6</t>
  </si>
  <si>
    <t>2ce5cba7cb8545b1b2cab78d7ec9c4e6</t>
  </si>
  <si>
    <t>307c957929ab43dd80f7d7b3d6bae982</t>
  </si>
  <si>
    <t>34ccd3a8e42a4585a36d84ccc6ec11a9</t>
  </si>
  <si>
    <t>38996DEE-3DF8-4C84-AE43-F8D479A30007</t>
  </si>
  <si>
    <t>8a0f722c4efc4810a2bb2377a3189a7c</t>
  </si>
  <si>
    <t>954001bfeca3490db52493aacc924dc8</t>
  </si>
  <si>
    <t>967038d84b2f44f99f58652a7e27ca14</t>
  </si>
  <si>
    <t>b50c69621498474ca753691122587743</t>
  </si>
  <si>
    <t>c2335fe8c02f47578e1740a195e48840</t>
  </si>
  <si>
    <t>c364218534a14b76a4905354dd6c9905</t>
  </si>
  <si>
    <t>cf59952c08c147e2a8b2c077ae2dd5b3</t>
  </si>
  <si>
    <t>d96466780b0f401ebed47fce3d000552</t>
  </si>
  <si>
    <t>efc8440daaa24a51aadf5d2867256191</t>
  </si>
  <si>
    <t>BranchId</t>
  </si>
  <si>
    <t>MemberID</t>
  </si>
  <si>
    <t>member_id</t>
  </si>
  <si>
    <t>A000002-admin</t>
  </si>
  <si>
    <t>B3F24E30-5B0D-4563-87EC-8F642B36611B</t>
  </si>
  <si>
    <t>0F548612-0A0E-4169-96EA-4549DFBCDE27</t>
  </si>
  <si>
    <t>7CBF0B7A-B1D4-49F0-A5B8-B7D56B69093A</t>
  </si>
  <si>
    <t>D3C77D09-E9F8-47FB-B7A8-55DAC8FB87A3</t>
  </si>
  <si>
    <t>A68B54CC-A548-43F2-B5CA-5278F8F66A76</t>
  </si>
  <si>
    <t>8A77C9BB-387B-43FA-A048-07CC67459BAD</t>
  </si>
  <si>
    <t>F2D39B04-DC0F-42CB-AA06-7A59E0BA1CA2</t>
  </si>
  <si>
    <t>F5326963-2485-43D4-A164-43FBCAB1C236</t>
  </si>
  <si>
    <t>344B1CE7-DFA2-420F-9A73-103628FFC0AE</t>
  </si>
  <si>
    <t>0D50D9D3-02AD-4AB5-8732-47485A3EDC6A</t>
  </si>
  <si>
    <t>D584B2A3-60EF-4F99-8730-D074134FA264</t>
  </si>
  <si>
    <t>17A5F014-74C3-442C-8853-58031A534661</t>
  </si>
  <si>
    <t>E12B3B83-8026-46C9-8015-D2781979848D</t>
  </si>
  <si>
    <t>8908E20F-B2FA-41E1-A1DE-650104001D04</t>
  </si>
  <si>
    <t>F29CE6B4-2C69-4278-A079-99B06AC6D525</t>
  </si>
  <si>
    <t>C5016014-7118-474A-A166-BBB302F0C65A</t>
  </si>
  <si>
    <t>04CD7A33-8407-46C6-A55B-DA89C999341F</t>
  </si>
  <si>
    <t>ADF125F0-8825-4148-9E6E-A2E108BB9B10</t>
  </si>
  <si>
    <t>7C0FC7E8-BE6F-4D83-B818-AFAF39CA4B32</t>
  </si>
  <si>
    <t>0E294008-1ADD-4A92-8B39-9AD0FE622FD4</t>
  </si>
  <si>
    <t>2EC45BEC-7CB7-4F13-BFD3-2D52154DE50E</t>
  </si>
  <si>
    <t>37241b6be12e4305bef236c71f5a8e4e</t>
  </si>
  <si>
    <t>3F797888-878A-4D73-8B60-2FE1AAB60D4D</t>
  </si>
  <si>
    <t>B84C82B9-E2BB-4AF8-AC0A-12A8A58CEB37</t>
  </si>
  <si>
    <t>0E334764-61FB-461F-9729-F1A5B7CA5526</t>
  </si>
  <si>
    <t>F5187429-4086-4C0D-A51C-9F94A6D4947E</t>
  </si>
  <si>
    <t>F2271F9F-06B6-495F-BE13-5F4F54DD14BD</t>
  </si>
  <si>
    <t>5748F615-31CD-44A9-8B6B-3F5CC1A50A74</t>
  </si>
  <si>
    <t>0EDC1BA1-300F-4251-AB68-8A00101C73E2</t>
  </si>
  <si>
    <t>7E4AB627-E7D3-4241-A647-8084CD7D08CE</t>
  </si>
  <si>
    <t>685DB6DE-F899-476B-9472-8C2E118989E4</t>
  </si>
  <si>
    <t>871C5B87-67EF-400A-B6BA-9A1F6B440943</t>
  </si>
  <si>
    <t>59B77990-C98C-4459-9075-97EF335CBC0B</t>
  </si>
  <si>
    <t>28271B2C-19B8-4949-A68B-69EDBAD237EF</t>
  </si>
  <si>
    <t>9019AF99-E149-4306-8907-09A43BA9019C</t>
  </si>
  <si>
    <t>ACFD6B59-B123-49DE-9FF6-E49AA1C53B00</t>
  </si>
  <si>
    <t>48030851-2CDE-479C-B8DD-ABCA51FA1DD8</t>
  </si>
  <si>
    <t>A7DDC1D7-74F9-48E9-8C35-3F55C83680EF</t>
  </si>
  <si>
    <t>72285006-511C-4C53-840E-9BD1CD5C7B72</t>
  </si>
  <si>
    <t>368DC632-142D-48A1-99DA-CA9D2D38B85C</t>
  </si>
  <si>
    <t>9DBF8BA3-C408-45F9-9978-EAC1C0B2032F</t>
  </si>
  <si>
    <t>D983B6FE-380A-42A6-9BAA-CB9A2F43E31F</t>
  </si>
  <si>
    <t>27D3C60F-C6F2-47A1-8565-2220692638A7</t>
  </si>
  <si>
    <t>FD035C7F-3EF7-4DDC-8686-1B5B36A50AE6</t>
  </si>
  <si>
    <t>0EFCE672-87EA-4F27-8FBE-C67921DA40CF</t>
  </si>
  <si>
    <t>14448775-51C0-44CD-A2C8-4077E90C060A</t>
  </si>
  <si>
    <t>5302131A-7728-4B7C-8C8F-2D2253D728B0</t>
  </si>
  <si>
    <t>1EAA5622-2A5F-46DE-99AD-D7818466C797</t>
  </si>
  <si>
    <t>AE56FD54-9C43-42DB-BCA3-00141C73F4FD</t>
  </si>
  <si>
    <t>28256E9F-A855-49CE-8A99-486568B177FC</t>
  </si>
  <si>
    <t>A87806DE-A605-42C4-815E-5130A334F151</t>
  </si>
  <si>
    <t>F1E7A573-1D8E-4658-A849-C9D74B84B959</t>
  </si>
  <si>
    <t>AA12A010-62FA-4A3E-B712-415E8D0B389A</t>
  </si>
  <si>
    <t>9C9940BC-4884-410B-8854-690A9E17A94C</t>
  </si>
  <si>
    <t>59E1F0D6-D11E-4607-993C-894A660D4A26</t>
  </si>
  <si>
    <t>22FF347B-B61B-42FD-B60E-2CCB23F6CEEA</t>
  </si>
  <si>
    <t>485CA226-E970-493E-B676-2F614FC21660</t>
  </si>
  <si>
    <t>604280F6-3EB8-4136-9B62-F4E9A19FC94A</t>
  </si>
  <si>
    <t>5CDDB0FF-1499-49D0-966C-F0E340955411</t>
  </si>
  <si>
    <t>4A517F14-0E8D-4957-9C2D-399224B455B0</t>
  </si>
  <si>
    <t>6FEA2DBE-28BA-4403-9C5D-81DB4C088770</t>
  </si>
  <si>
    <t>39ADB42F-F6D3-4653-A093-F2163CFB2164</t>
  </si>
  <si>
    <t>CDBE0C12-17F6-4843-AB1B-7798207888EB</t>
  </si>
  <si>
    <t>06AA4B0E-D4C8-43F3-B00B-3F001D345334</t>
  </si>
  <si>
    <t>D1D764C6-8533-4349-9829-282C71FD5871</t>
  </si>
  <si>
    <t>588B1989-3FBF-44A4-B4C5-3C95818E1811</t>
  </si>
  <si>
    <t>6FFB75F8-6050-454A-A234-DFE62766F39C</t>
  </si>
  <si>
    <t>1CFD6DA4-766E-4F6C-87E3-FD802592F815</t>
  </si>
  <si>
    <t>E876867D-C7D9-4307-9282-9C8E3294E779</t>
  </si>
  <si>
    <t>67905E03-F90A-484E-839B-51D44E3DAC33</t>
  </si>
  <si>
    <t>33C0350A-8FB5-411F-8E26-AAA051ED8401</t>
  </si>
  <si>
    <t>05648B45-9BD6-4DDD-B915-868A03200AF1</t>
  </si>
  <si>
    <t>802BD9DF-48AF-4841-AD7E-2FD6B13CBAC0</t>
  </si>
  <si>
    <t>F62E8ACA-F2F2-4E2F-BCA3-7CD97F631479</t>
  </si>
  <si>
    <t>D6610F79-55BD-4962-9485-5FD5BC8A656F</t>
  </si>
  <si>
    <t>CE92FC9A-4A88-4CA8-84CF-F8C81EDDAD2D</t>
  </si>
  <si>
    <t>57C3C796-3521-4BB4-BE79-A85AFE0208E7</t>
  </si>
  <si>
    <t>A8D2988A-309A-40E4-AA07-98FEBBAFF22E</t>
  </si>
  <si>
    <t>F778CAC2-67B4-43DB-B388-ADDD2C1368BB</t>
  </si>
  <si>
    <t>62A1BDB8-1922-48B3-BA05-0BC084892E8E</t>
  </si>
  <si>
    <t>3C2EE458-C3C7-4E6D-93E0-69A4F8CF110A</t>
  </si>
  <si>
    <t>E7C0F037-FDDE-46AF-BF47-D4CA2361DBA9</t>
  </si>
  <si>
    <t>682749E3-8C4D-478C-BF97-29BE009CFEB0</t>
  </si>
  <si>
    <t>BF9C8D96-BCB4-4422-92D1-C68C13D804EA</t>
  </si>
  <si>
    <t>B819776B-B4CB-40FB-B124-F5E550007C59</t>
  </si>
  <si>
    <t>D9DFE5B8-A290-454F-8325-421BB9DED688</t>
  </si>
  <si>
    <t>A50B1D39-F506-4286-BA09-5A74954BDF1E</t>
  </si>
  <si>
    <t>52725E4A-C22F-43F6-B7C0-CA2CFC5EA1CC</t>
  </si>
  <si>
    <t>5ABFA14C-15D8-42F4-B9FC-3BB95739CF79</t>
  </si>
  <si>
    <t>EDB03B18-1C3D-4B6C-A783-9EEED830E083</t>
  </si>
  <si>
    <t>5ADCA4BC-91AE-4BBF-AAEB-B0F0C54C0518</t>
  </si>
  <si>
    <t>BBE29AEB-976A-4E3A-891A-A04B6C32A025</t>
  </si>
  <si>
    <t>F86B5B5B-294E-4F60-BE16-B0665B0452FC</t>
  </si>
  <si>
    <t>79D8A0FD-9E86-4DE6-839F-D8A7B73C97AA</t>
  </si>
  <si>
    <t>EBCCC175-47FC-40B8-BA12-63A016E75C1B</t>
  </si>
  <si>
    <t>0162DA9C-6A5F-4F02-8A19-74E67B645005</t>
  </si>
  <si>
    <t>4C6270E6-5520-4FAE-9580-BC708E852F41</t>
  </si>
  <si>
    <t>9CEE6840-1508-4B4D-ABE7-ED2B8DD1D594</t>
  </si>
  <si>
    <t>B1CB19DE-D774-419E-AEC9-35FC8AF9056B</t>
  </si>
  <si>
    <t>08965FBD-3357-4CE0-AB6D-2C203C3A186F</t>
  </si>
  <si>
    <t>F1DFF21B-C720-4884-B275-3967A8DCCB3A</t>
  </si>
  <si>
    <t>DFDC8991-8692-4958-A6A9-000B2BEB2F5A</t>
  </si>
  <si>
    <t>EE45E479-A67C-4B7F-90BA-7A5989F2CCD7</t>
  </si>
  <si>
    <t>9F07ED3D-2286-41E2-96D0-7D7B3F5B490E</t>
  </si>
  <si>
    <t>C0798A1D-5406-46CC-8EE0-F948462C4744</t>
  </si>
  <si>
    <t>237F444C-8215-4185-A068-C022BFB4491A</t>
  </si>
  <si>
    <t>6BB6A2F0-9716-440C-8DB6-5E59616A9719</t>
  </si>
  <si>
    <t>A027DC45-4DFF-456F-981A-73EA71468AC6</t>
  </si>
  <si>
    <t>912331E7-0FFD-4389-AFAA-CD811867850A</t>
  </si>
  <si>
    <t>A0B6E503-5DC0-4DC6-BB87-3A824D1936DE</t>
  </si>
  <si>
    <t>C20AA89D-DAF0-45CA-83AD-C7C398E88D0F</t>
  </si>
  <si>
    <t>E79CA417-7840-4DFF-9D4D-E6D323C1BDD7</t>
  </si>
  <si>
    <t>69A9C148-4217-4DC6-B202-D6EF9A1ECD5D</t>
  </si>
  <si>
    <t>75DF64E3-2D13-46A0-8771-DA1EE0DBE874</t>
  </si>
  <si>
    <t>EDDFB02E-0FD6-4BF5-828B-7359456BEFB8</t>
  </si>
  <si>
    <t>407E741B-E3C7-4E77-A083-D09675E39852</t>
  </si>
  <si>
    <t>C0F262F4-410F-4325-8D06-53DECD9C3C10</t>
  </si>
  <si>
    <t>CE5D723A-D10F-46C6-8483-AD025AD9E4F1</t>
  </si>
  <si>
    <t>A56C3BFF-5C9A-4CC7-BC57-12BDEB57AD5A</t>
  </si>
  <si>
    <t>B54833C4-A0F8-4A69-9253-C03B5884E404</t>
  </si>
  <si>
    <t>CF5A1BD5-044B-41F4-8594-D5B3568699C4</t>
  </si>
  <si>
    <t>EA2EE503-8C0C-4EAE-8083-6D051B14E93B</t>
  </si>
  <si>
    <t>3B0D97DE-C43F-4B0F-A6E7-F2A59A8FAB0E</t>
  </si>
  <si>
    <t>99FC4548-DE4B-46AD-8E91-52E688374F87</t>
  </si>
  <si>
    <t>BA80DE24-A25F-4CE2-BB10-64974D126A15</t>
  </si>
  <si>
    <t>781F9644-E2BF-492B-A039-667143D824DE</t>
  </si>
  <si>
    <t>E18D5212-6C42-4EBB-A43D-3188F36504B1</t>
  </si>
  <si>
    <t>2BA56FA9-8FC8-4A2B-8F20-DE12787CA001</t>
  </si>
  <si>
    <t>54B890FA-696F-4187-B146-3EBE8B376DC4</t>
  </si>
  <si>
    <t>5DFC502E-701D-4751-83EC-413D9ED8A973</t>
  </si>
  <si>
    <t>196F5157-F614-4B04-A785-CDD960117FA4</t>
  </si>
  <si>
    <t>6F743690-2AB6-4355-AD59-7212B2093189</t>
  </si>
  <si>
    <t>D370C534-45A5-4644-A0E6-BF7F7FF15FB4</t>
  </si>
  <si>
    <t>0C3FBD0E-ED95-4BFC-A6AB-684FFDD482F1</t>
  </si>
  <si>
    <t>057B9D4F-DD90-4B8B-B06F-C766D4E9D464</t>
  </si>
  <si>
    <t>5B8646F8-DB81-414B-961D-F008FD4AAD4C</t>
  </si>
  <si>
    <t>CA84513E-2F34-4043-BD82-4C94C70E8907</t>
  </si>
  <si>
    <t>DE26E687-438D-4354-8647-33F0E1981548</t>
  </si>
  <si>
    <t>4FE92411-8E34-49F6-B484-A08B9317C268</t>
  </si>
  <si>
    <t>E9431402-25E3-438C-9A67-D28AEC3EAE41</t>
  </si>
  <si>
    <t>9C032506-C144-472A-A5CE-104EA640DF38</t>
  </si>
  <si>
    <t>6C345C1E-B0BA-49F1-864D-D220B7D9A98B</t>
  </si>
  <si>
    <t>E1B5C1EF-3B17-438D-8467-EF4BABA78866</t>
  </si>
  <si>
    <t>A4C93A65-7A89-4279-A8DA-B96A2FA1CC77</t>
  </si>
  <si>
    <t>229567C9-4BEF-45E6-B3F2-82105821F8E4</t>
  </si>
  <si>
    <t>4DA275E9-46C5-4271-B6A4-A61F2E705D67</t>
  </si>
  <si>
    <t>AE13016A-51B6-4A50-9CCA-AA14BEAF8BC0</t>
  </si>
  <si>
    <t>B7756041-A394-4E29-BEE4-365361BBF405</t>
  </si>
  <si>
    <t>8506A9AD-0A3A-4F9D-9916-FB342EADBE9E</t>
  </si>
  <si>
    <t>E3A846E4-3D00-4A89-8FFE-6419EB594191</t>
  </si>
  <si>
    <t>15EB6F34-5E09-4558-B381-AB96C00AADF5</t>
  </si>
  <si>
    <t>A563A7C1-EC67-465D-8868-7A498B4657F4</t>
  </si>
  <si>
    <t>1F9F14D8-4918-46CE-8FA9-1D7724C880F8</t>
  </si>
  <si>
    <t>FB0C84C0-4DB6-4B1D-87D6-BF9137C82361</t>
  </si>
  <si>
    <t>23F5EB12-F009-448D-8E3B-F1DB6D143C93</t>
  </si>
  <si>
    <t>7EE38CF7-5ED7-4943-A1ED-ED8FA0797943</t>
  </si>
  <si>
    <t>2A45809E-A601-433F-B961-9ADB783F872C</t>
  </si>
  <si>
    <t>6AF92BD9-6B6A-4DD8-AB92-541462A4792F</t>
  </si>
  <si>
    <t>F823DD63-ABC7-42AF-85E4-6D99FBA1E154</t>
  </si>
  <si>
    <t>B703F65A-C8F5-4E62-A54F-4A7B395A9B5F</t>
  </si>
  <si>
    <t>0CCC7E66-0713-43E5-9AAE-E333ED23594C</t>
  </si>
  <si>
    <t>4BE02FF9-F860-4B1B-BAA0-71F4D7618A30</t>
  </si>
  <si>
    <t>AE3AA7BA-A14D-4A74-B925-62F0B5B84263</t>
  </si>
  <si>
    <t>3C85E575-04BE-4F6A-9B35-0D5C24B43FBC</t>
  </si>
  <si>
    <t>EE107C35-937F-41DC-AA90-75B6AC9CA8DF</t>
  </si>
  <si>
    <t>137ACF28-128F-4C08-BDF0-FD49003BCD8F</t>
  </si>
  <si>
    <t>BE63074B-FA3E-47AA-B573-E991647F3DC7</t>
  </si>
  <si>
    <t>A6D46C55-8012-4D1B-A0F6-4A5C1BE5B840</t>
  </si>
  <si>
    <t>5408A6AE-94C6-4836-AE30-BDC384EB4A53</t>
  </si>
  <si>
    <t>0E56C52D-5F7F-438F-84A1-F8A0A5B3EEC6</t>
  </si>
  <si>
    <t>2E0E51E2-0685-4A2E-A3D2-729EBADE1027</t>
  </si>
  <si>
    <t>984DCE5D-F749-4DB3-82FA-AD355671A0AB</t>
  </si>
  <si>
    <t>B8150D1B-3431-4448-BA3B-65D6CC985A9D</t>
  </si>
  <si>
    <t>20B6A988-1303-4805-8B40-7AA983D9F047</t>
  </si>
  <si>
    <t>A1516048-D851-4BF6-B197-371BAC8B3F3A</t>
  </si>
  <si>
    <t>72757243-F514-475B-A0CC-1303754D9D63</t>
  </si>
  <si>
    <t>D074B9E9-8BC8-49F0-8722-A6B2E6FB5148</t>
  </si>
  <si>
    <t>ED582EF4-4888-4642-907D-96168877D19B</t>
  </si>
  <si>
    <t>C7B77AD2-F80B-4FAC-8566-D055C66AF87E</t>
  </si>
  <si>
    <t>6F9F6D1C-439A-4BE1-ADFC-FF3FDD9E7CAB</t>
  </si>
  <si>
    <t>77A17169-262A-4301-BD0E-855EFC154010</t>
  </si>
  <si>
    <t>DE6E0235-6E46-448A-B1E6-2FBC3D37DBB9</t>
  </si>
  <si>
    <t>4720CF98-F0A6-4776-8B58-39535E7C9ECD</t>
  </si>
  <si>
    <t>08543202-DF3F-47C3-A1E9-207DD495707F</t>
  </si>
  <si>
    <t>1D5932C0-283A-408D-8DAC-8023018FA7E0</t>
  </si>
  <si>
    <t>023C8A41-5EC6-4136-9CBA-48E7BA329EED</t>
  </si>
  <si>
    <t>00B5CDA9-9506-49F6-8E67-A48CF45102FD</t>
  </si>
  <si>
    <t>52656034-D305-44F2-BCDF-4531545BB9C2</t>
  </si>
  <si>
    <t>2660D2C5-D561-4ED1-9125-3709F38DB9D3</t>
  </si>
  <si>
    <t>11A37448-DE05-402B-874E-F20A33EC7BC4</t>
  </si>
  <si>
    <t>E300ECEC-F44B-4654-A998-2D1C734B4958</t>
  </si>
  <si>
    <t>14050038-C625-4BAC-963B-1063D7836FB8</t>
  </si>
  <si>
    <t>52CBD179-B9FB-4D64-988A-C07B6AC4BEE8</t>
  </si>
  <si>
    <t>46072211-E072-464D-A395-0ED69A08A16B</t>
  </si>
  <si>
    <t>53FF75E6-2485-426A-B370-C1B0A2479851</t>
  </si>
  <si>
    <t>4593F9F7-6A98-4B4B-9A61-93CF425C534D</t>
  </si>
  <si>
    <t>75D34E9C-11B4-4CEF-BC73-48A58B3981C4</t>
  </si>
  <si>
    <t>18B10A0A-B6D9-4925-AC68-2C882DA855B4</t>
  </si>
  <si>
    <t>84F659F6-EBB3-47B6-92FC-CBD6F1FFB337</t>
  </si>
  <si>
    <t>CA72CA98-8132-4C27-BA3D-BD0E9E3DCFAD</t>
  </si>
  <si>
    <t>E15FCE9E-F436-4673-8936-3BF99528318C</t>
  </si>
  <si>
    <t>10C6C810-F5BE-4040-BFD3-3090203B24BE</t>
  </si>
  <si>
    <t>49E7F344-A806-46D4-9A42-51D28A350B8D</t>
  </si>
  <si>
    <t>07DBD09F-23FA-472D-ADBE-6B68B9418A42</t>
  </si>
  <si>
    <t>4C169C14-C19B-42D4-B8EC-0CA4129082B3</t>
  </si>
  <si>
    <t>455D6D43-E26D-4723-9851-FB6D47DAFEFE</t>
  </si>
  <si>
    <t>C01401AC-C69E-453E-8B9A-FADA55AF98FE</t>
  </si>
  <si>
    <t>6F7277BF-9220-42EB-949C-9512773DD68D</t>
  </si>
  <si>
    <t>93B90747-6A4D-4657-93CA-56D3F96DA348</t>
  </si>
  <si>
    <t>31ECE525-08CA-4A72-B377-69A476FDFAC3</t>
  </si>
  <si>
    <t>AA871AEB-8B22-454A-8884-2ECDB8CDB439</t>
  </si>
  <si>
    <t>E6CA0E41-F61B-46C0-A038-96AD2F0E8947</t>
  </si>
  <si>
    <t>6302FB26-E30F-4C4F-9832-B015B633BC68</t>
  </si>
  <si>
    <t>8935637A-93E1-414E-BACA-4E8D15D6FECA</t>
  </si>
  <si>
    <t>5F39F49B-A49D-439C-9ECF-402F535CCDF0</t>
  </si>
  <si>
    <t>A007E26D-05C6-4846-A67D-438E48D47446</t>
  </si>
  <si>
    <t>8ED22D4E-2C13-435A-932E-C75E6A036C4F</t>
  </si>
  <si>
    <t>2AF33B13-18C8-4A28-80A0-EEF9989374BE</t>
  </si>
  <si>
    <t>FAC20084-7499-411B-B44B-87C51B957051</t>
  </si>
  <si>
    <t>5321E50C-490D-430F-B566-81CFC807F118</t>
  </si>
  <si>
    <t>5283750B-5984-46D0-A9C8-3BE1224098DB</t>
  </si>
  <si>
    <t>585968B2-8A4F-464B-A3D4-EB654141069F</t>
  </si>
  <si>
    <t>B65DD4B3-3913-4325-8F93-4B282DE58844</t>
  </si>
  <si>
    <t>B76F04AB-4949-4252-8E9D-28F46D3BBAB5</t>
  </si>
  <si>
    <t>F434A8D9-F8E7-41D6-99BA-3F40536D46B6</t>
  </si>
  <si>
    <t>85DBF8C6-1594-4529-AED5-EA5C7F01B8AA</t>
  </si>
  <si>
    <t>4C5D777E-9F04-400F-B9E7-3F635171C3CA</t>
  </si>
  <si>
    <t>0FEE1674-41BF-4CA8-AA80-8CD1D88CDCD3</t>
  </si>
  <si>
    <t>25C223F9-DA17-44B1-B4F0-665C3921501C</t>
  </si>
  <si>
    <t>A951D954-31A7-4BB6-86A4-ECFFAE164B46</t>
  </si>
  <si>
    <t>95A72511-532C-4C9A-AC47-00110A1AE0AA</t>
  </si>
  <si>
    <t>A3FEE15A-F186-42DF-94F6-9EFEED053E61</t>
  </si>
  <si>
    <t>26EB2ECD-B629-40EF-B966-16079C4BDC25</t>
  </si>
  <si>
    <t>CEA4BFEE-24D6-4E14-B763-AB98F2DD347C</t>
  </si>
  <si>
    <t>537D4DE6-B861-49EE-906A-EC90D44C355D</t>
  </si>
  <si>
    <t>7FCFA8FC-45F5-4B59-A6B8-C716A1B790F7</t>
  </si>
  <si>
    <t>5AEEA26E-17BF-4B7C-9A64-931C601ED4FF</t>
  </si>
  <si>
    <t>20DB571C-0FB4-4410-97A1-EA5A6CBE180F</t>
  </si>
  <si>
    <t>3A60212D-6985-4CC0-95B6-9D3EFFCBFCF3</t>
  </si>
  <si>
    <t>5EEE84B1-C256-490E-988A-91B12CA0C5AC</t>
  </si>
  <si>
    <t>90D08C15-0559-4ABF-A790-4D3BBC7E839C</t>
  </si>
  <si>
    <t>2A75A945-33D0-49E0-ACBF-84E1FBB3D01B</t>
  </si>
  <si>
    <t>F2AD9A66-CB5C-4C2E-AE3A-CCAF11F20193</t>
  </si>
  <si>
    <t>30EC07A2-1626-44DE-8453-1EA34DE27579</t>
  </si>
  <si>
    <t>521ECB55-9F70-4B83-A72F-7725A97DDD86</t>
  </si>
  <si>
    <t>1D3BCC94-D25E-4CD9-80BD-BC132434A654</t>
  </si>
  <si>
    <t>F39C38DE-DC5F-4869-A85E-F2AB55A387CE</t>
  </si>
  <si>
    <t>FBBD852A-7EAC-4400-84AE-4EAE8BEA8CD9</t>
  </si>
  <si>
    <t>B6DF9E90-4725-4D14-841D-C2DDBEB6576B</t>
  </si>
  <si>
    <t>59DAC7AD-0F97-47E5-9406-33A10D93795F</t>
  </si>
  <si>
    <t>6B5B2D8F-82A4-40C1-9835-3F88D566D0E7</t>
  </si>
  <si>
    <t>1183AAD7-87F3-4FE4-ACBA-E71A9AED0770</t>
  </si>
  <si>
    <t>013DA1A3-004E-44E9-AEFD-AD6BF611D4EC</t>
  </si>
  <si>
    <t>6D3C7F70-137B-4A1D-8BC3-7C90FDDD6A8F</t>
  </si>
  <si>
    <t>3A4E2FCE-3D5F-4139-8EF1-48AEF913B743</t>
  </si>
  <si>
    <t>04298502-3905-4587-96D4-32041FED1FED</t>
  </si>
  <si>
    <t>4602F300-9DC9-4D56-8C99-C63DCE0C44CC</t>
  </si>
  <si>
    <t>F67B7AC1-8CF0-418A-84A9-AA8B4A4F94D5</t>
  </si>
  <si>
    <t>2F4ABDD3-AA1E-4A1C-961C-76E4A59D555B</t>
  </si>
  <si>
    <t>id</t>
  </si>
  <si>
    <t>org_id</t>
  </si>
  <si>
    <t>tenant_id</t>
  </si>
  <si>
    <t>branch id</t>
  </si>
  <si>
    <t>status</t>
  </si>
  <si>
    <t>created_date</t>
  </si>
  <si>
    <t>Created_by</t>
  </si>
  <si>
    <t>Updated_date</t>
  </si>
  <si>
    <t>Updated_by</t>
  </si>
  <si>
    <t>(newid()</t>
  </si>
  <si>
    <t>,</t>
  </si>
  <si>
    <t>'A000002'</t>
  </si>
  <si>
    <t>,'</t>
  </si>
  <si>
    <t>','</t>
  </si>
  <si>
    <t>',</t>
  </si>
  <si>
    <t>'Active'</t>
  </si>
  <si>
    <t>getdate()</t>
  </si>
  <si>
    <t>'System'</t>
  </si>
  <si>
    <t>),</t>
  </si>
  <si>
    <t>--Copy here : 
insert into member_branch (id,org_id,tenant_id, member_id,branch_id,status,created_date,created_by,updated_date,updated_by) 
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</si>
</sst>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quotePrefix="1"/>
    <xf numFmtId="0" fontId="0" fillId="2" borderId="0" xfId="0" quotePrefix="1" applyFill="1" applyAlignment="1">
      <alignment wrapText="1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2FF194-C468-41CA-AC5E-3AEDDE4EFCCB}" name="Table1" displayName="Table1" ref="A1:B276" totalsRowShown="0">
  <autoFilter ref="A1:B276" xr:uid="{6D2FF194-C468-41CA-AC5E-3AEDDE4EFCCB}"/>
  <tableColumns count="2">
    <tableColumn id="1" xr3:uid="{E76436B1-6A8F-4457-99DF-FF6CAEF52778}" name="member_cd"/>
    <tableColumn id="2" xr3:uid="{58E96B3B-1697-48E0-8722-B41569859C7A}" name="branch_c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12E281-9D76-4D5E-92F8-173C56BEB14D}" name="Table2" displayName="Table2" ref="A1:D396" totalsRowShown="0">
  <autoFilter ref="A1:D396" xr:uid="{B912E281-9D76-4D5E-92F8-173C56BEB14D}"/>
  <tableColumns count="4">
    <tableColumn id="1" xr3:uid="{E328DD6E-E17C-4CB4-8DCC-54FFB8CC446A}" name="person_in_charge"/>
    <tableColumn id="2" xr3:uid="{49330610-6B1D-466D-9AB7-430B436A497C}" name="branch_code"/>
    <tableColumn id="4" xr3:uid="{1A6C486D-234F-467F-8020-F31B31466686}" name="MemberID" dataDxfId="1">
      <calculatedColumnFormula>VLOOKUP(Table2[[#This Row],[person_in_charge]],'Member Mapping'!A:B,2,)</calculatedColumnFormula>
    </tableColumn>
    <tableColumn id="3" xr3:uid="{3F6F1E59-BF9C-4BA6-8477-1F06E9EF6C3F}" name="BranchId" dataDxfId="0">
      <calculatedColumnFormula>VLOOKUP(Table2[[#This Row],[branch_code]],'Branch Mapping'!A:B,2,)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637A-CD2B-41F3-8FA9-B691D5E3D3B1}">
  <dimension ref="A1:B276"/>
  <sheetViews>
    <sheetView workbookViewId="0">
      <selection activeCell="E34" sqref="E34"/>
    </sheetView>
  </sheetViews>
  <sheetFormatPr defaultRowHeight="15" x14ac:dyDescent="0.25"/>
  <cols>
    <col min="1" max="1" width="13.7109375" customWidth="1"/>
    <col min="2" max="2" width="14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2</v>
      </c>
      <c r="B3" t="s">
        <v>4</v>
      </c>
    </row>
    <row r="4" spans="1:2" x14ac:dyDescent="0.25">
      <c r="A4" t="s">
        <v>2</v>
      </c>
      <c r="B4" t="s">
        <v>5</v>
      </c>
    </row>
    <row r="5" spans="1:2" x14ac:dyDescent="0.25">
      <c r="A5" t="s">
        <v>2</v>
      </c>
      <c r="B5" t="s">
        <v>6</v>
      </c>
    </row>
    <row r="6" spans="1:2" x14ac:dyDescent="0.25">
      <c r="A6" t="s">
        <v>2</v>
      </c>
      <c r="B6" t="s">
        <v>7</v>
      </c>
    </row>
    <row r="7" spans="1:2" x14ac:dyDescent="0.25">
      <c r="A7" t="s">
        <v>2</v>
      </c>
      <c r="B7" t="s">
        <v>8</v>
      </c>
    </row>
    <row r="8" spans="1:2" x14ac:dyDescent="0.25">
      <c r="A8" t="s">
        <v>2</v>
      </c>
      <c r="B8" t="s">
        <v>9</v>
      </c>
    </row>
    <row r="9" spans="1:2" x14ac:dyDescent="0.25">
      <c r="A9" t="s">
        <v>2</v>
      </c>
      <c r="B9" t="s">
        <v>10</v>
      </c>
    </row>
    <row r="10" spans="1:2" x14ac:dyDescent="0.25">
      <c r="A10" t="s">
        <v>2</v>
      </c>
      <c r="B10" t="s">
        <v>11</v>
      </c>
    </row>
    <row r="11" spans="1:2" x14ac:dyDescent="0.25">
      <c r="A11" t="s">
        <v>2</v>
      </c>
      <c r="B11" t="s">
        <v>12</v>
      </c>
    </row>
    <row r="12" spans="1:2" x14ac:dyDescent="0.25">
      <c r="A12" t="s">
        <v>2</v>
      </c>
      <c r="B12" t="s">
        <v>13</v>
      </c>
    </row>
    <row r="13" spans="1:2" x14ac:dyDescent="0.25">
      <c r="A13" t="s">
        <v>2</v>
      </c>
      <c r="B13" t="s">
        <v>14</v>
      </c>
    </row>
    <row r="14" spans="1:2" x14ac:dyDescent="0.25">
      <c r="A14" t="s">
        <v>2</v>
      </c>
      <c r="B14" t="s">
        <v>15</v>
      </c>
    </row>
    <row r="15" spans="1:2" x14ac:dyDescent="0.25">
      <c r="A15" t="s">
        <v>2</v>
      </c>
      <c r="B15" t="s">
        <v>16</v>
      </c>
    </row>
    <row r="16" spans="1:2" x14ac:dyDescent="0.25">
      <c r="A16" t="s">
        <v>2</v>
      </c>
      <c r="B16" t="s">
        <v>17</v>
      </c>
    </row>
    <row r="17" spans="1:2" x14ac:dyDescent="0.25">
      <c r="A17" t="s">
        <v>2</v>
      </c>
      <c r="B17" t="s">
        <v>18</v>
      </c>
    </row>
    <row r="18" spans="1:2" x14ac:dyDescent="0.25">
      <c r="A18" t="s">
        <v>19</v>
      </c>
      <c r="B18" t="s">
        <v>9</v>
      </c>
    </row>
    <row r="19" spans="1:2" x14ac:dyDescent="0.25">
      <c r="A19" t="s">
        <v>20</v>
      </c>
      <c r="B19" t="s">
        <v>9</v>
      </c>
    </row>
    <row r="20" spans="1:2" x14ac:dyDescent="0.25">
      <c r="A20" t="s">
        <v>21</v>
      </c>
      <c r="B20" t="s">
        <v>9</v>
      </c>
    </row>
    <row r="21" spans="1:2" x14ac:dyDescent="0.25">
      <c r="A21" t="s">
        <v>22</v>
      </c>
      <c r="B21" t="s">
        <v>17</v>
      </c>
    </row>
    <row r="22" spans="1:2" x14ac:dyDescent="0.25">
      <c r="A22" t="s">
        <v>23</v>
      </c>
      <c r="B22" t="s">
        <v>9</v>
      </c>
    </row>
    <row r="23" spans="1:2" x14ac:dyDescent="0.25">
      <c r="A23" t="s">
        <v>24</v>
      </c>
      <c r="B23" t="s">
        <v>9</v>
      </c>
    </row>
    <row r="24" spans="1:2" x14ac:dyDescent="0.25">
      <c r="A24" t="s">
        <v>25</v>
      </c>
      <c r="B24" t="s">
        <v>9</v>
      </c>
    </row>
    <row r="25" spans="1:2" x14ac:dyDescent="0.25">
      <c r="A25" t="s">
        <v>26</v>
      </c>
      <c r="B25" t="s">
        <v>9</v>
      </c>
    </row>
    <row r="26" spans="1:2" x14ac:dyDescent="0.25">
      <c r="A26" t="s">
        <v>27</v>
      </c>
      <c r="B26" t="s">
        <v>9</v>
      </c>
    </row>
    <row r="27" spans="1:2" x14ac:dyDescent="0.25">
      <c r="A27" t="s">
        <v>28</v>
      </c>
      <c r="B27" t="s">
        <v>9</v>
      </c>
    </row>
    <row r="28" spans="1:2" x14ac:dyDescent="0.25">
      <c r="A28" t="s">
        <v>29</v>
      </c>
      <c r="B28" t="s">
        <v>9</v>
      </c>
    </row>
    <row r="29" spans="1:2" x14ac:dyDescent="0.25">
      <c r="A29" t="s">
        <v>30</v>
      </c>
      <c r="B29" t="s">
        <v>9</v>
      </c>
    </row>
    <row r="30" spans="1:2" x14ac:dyDescent="0.25">
      <c r="A30" t="s">
        <v>31</v>
      </c>
      <c r="B30" t="s">
        <v>9</v>
      </c>
    </row>
    <row r="31" spans="1:2" x14ac:dyDescent="0.25">
      <c r="A31" t="s">
        <v>32</v>
      </c>
      <c r="B31" t="s">
        <v>9</v>
      </c>
    </row>
    <row r="32" spans="1:2" x14ac:dyDescent="0.25">
      <c r="A32" t="s">
        <v>33</v>
      </c>
      <c r="B32" t="s">
        <v>9</v>
      </c>
    </row>
    <row r="33" spans="1:2" x14ac:dyDescent="0.25">
      <c r="A33" t="s">
        <v>34</v>
      </c>
      <c r="B33" t="s">
        <v>9</v>
      </c>
    </row>
    <row r="34" spans="1:2" x14ac:dyDescent="0.25">
      <c r="A34" t="s">
        <v>35</v>
      </c>
      <c r="B34" t="s">
        <v>9</v>
      </c>
    </row>
    <row r="35" spans="1:2" x14ac:dyDescent="0.25">
      <c r="A35" t="s">
        <v>36</v>
      </c>
      <c r="B35" t="s">
        <v>9</v>
      </c>
    </row>
    <row r="36" spans="1:2" x14ac:dyDescent="0.25">
      <c r="A36" t="s">
        <v>37</v>
      </c>
      <c r="B36" t="s">
        <v>9</v>
      </c>
    </row>
    <row r="37" spans="1:2" x14ac:dyDescent="0.25">
      <c r="A37" t="s">
        <v>38</v>
      </c>
      <c r="B37" t="s">
        <v>9</v>
      </c>
    </row>
    <row r="38" spans="1:2" x14ac:dyDescent="0.25">
      <c r="A38" t="s">
        <v>39</v>
      </c>
      <c r="B38" t="s">
        <v>9</v>
      </c>
    </row>
    <row r="39" spans="1:2" x14ac:dyDescent="0.25">
      <c r="A39" t="s">
        <v>40</v>
      </c>
      <c r="B39" t="s">
        <v>9</v>
      </c>
    </row>
    <row r="40" spans="1:2" x14ac:dyDescent="0.25">
      <c r="A40" t="s">
        <v>41</v>
      </c>
      <c r="B40" t="s">
        <v>9</v>
      </c>
    </row>
    <row r="41" spans="1:2" x14ac:dyDescent="0.25">
      <c r="A41" t="s">
        <v>42</v>
      </c>
      <c r="B41" t="s">
        <v>9</v>
      </c>
    </row>
    <row r="42" spans="1:2" x14ac:dyDescent="0.25">
      <c r="A42" t="s">
        <v>43</v>
      </c>
      <c r="B42" t="s">
        <v>9</v>
      </c>
    </row>
    <row r="43" spans="1:2" x14ac:dyDescent="0.25">
      <c r="A43" t="s">
        <v>44</v>
      </c>
      <c r="B43" t="s">
        <v>9</v>
      </c>
    </row>
    <row r="44" spans="1:2" x14ac:dyDescent="0.25">
      <c r="A44" t="s">
        <v>45</v>
      </c>
      <c r="B44" t="s">
        <v>9</v>
      </c>
    </row>
    <row r="45" spans="1:2" x14ac:dyDescent="0.25">
      <c r="A45" t="s">
        <v>46</v>
      </c>
      <c r="B45" t="s">
        <v>9</v>
      </c>
    </row>
    <row r="46" spans="1:2" x14ac:dyDescent="0.25">
      <c r="A46" t="s">
        <v>47</v>
      </c>
      <c r="B46" t="s">
        <v>9</v>
      </c>
    </row>
    <row r="47" spans="1:2" x14ac:dyDescent="0.25">
      <c r="A47" t="s">
        <v>48</v>
      </c>
      <c r="B47" t="s">
        <v>9</v>
      </c>
    </row>
    <row r="48" spans="1:2" x14ac:dyDescent="0.25">
      <c r="A48" t="s">
        <v>49</v>
      </c>
      <c r="B48" t="s">
        <v>9</v>
      </c>
    </row>
    <row r="49" spans="1:2" x14ac:dyDescent="0.25">
      <c r="A49" t="s">
        <v>50</v>
      </c>
      <c r="B49" t="s">
        <v>9</v>
      </c>
    </row>
    <row r="50" spans="1:2" x14ac:dyDescent="0.25">
      <c r="A50" t="s">
        <v>51</v>
      </c>
      <c r="B50" t="s">
        <v>9</v>
      </c>
    </row>
    <row r="51" spans="1:2" x14ac:dyDescent="0.25">
      <c r="A51" t="s">
        <v>52</v>
      </c>
      <c r="B51" t="s">
        <v>9</v>
      </c>
    </row>
    <row r="52" spans="1:2" x14ac:dyDescent="0.25">
      <c r="A52" t="s">
        <v>53</v>
      </c>
      <c r="B52" t="s">
        <v>9</v>
      </c>
    </row>
    <row r="53" spans="1:2" x14ac:dyDescent="0.25">
      <c r="A53" t="s">
        <v>54</v>
      </c>
      <c r="B53" t="s">
        <v>9</v>
      </c>
    </row>
    <row r="54" spans="1:2" x14ac:dyDescent="0.25">
      <c r="A54" t="s">
        <v>55</v>
      </c>
      <c r="B54" t="s">
        <v>9</v>
      </c>
    </row>
    <row r="55" spans="1:2" x14ac:dyDescent="0.25">
      <c r="A55" t="s">
        <v>56</v>
      </c>
      <c r="B55" t="s">
        <v>9</v>
      </c>
    </row>
    <row r="56" spans="1:2" x14ac:dyDescent="0.25">
      <c r="A56" t="s">
        <v>57</v>
      </c>
      <c r="B56" t="s">
        <v>9</v>
      </c>
    </row>
    <row r="57" spans="1:2" x14ac:dyDescent="0.25">
      <c r="A57" t="s">
        <v>58</v>
      </c>
      <c r="B57" t="s">
        <v>9</v>
      </c>
    </row>
    <row r="58" spans="1:2" x14ac:dyDescent="0.25">
      <c r="A58" t="s">
        <v>59</v>
      </c>
      <c r="B58" t="s">
        <v>9</v>
      </c>
    </row>
    <row r="59" spans="1:2" x14ac:dyDescent="0.25">
      <c r="A59" t="s">
        <v>60</v>
      </c>
      <c r="B59" t="s">
        <v>9</v>
      </c>
    </row>
    <row r="60" spans="1:2" x14ac:dyDescent="0.25">
      <c r="A60" t="s">
        <v>61</v>
      </c>
      <c r="B60" t="s">
        <v>9</v>
      </c>
    </row>
    <row r="61" spans="1:2" x14ac:dyDescent="0.25">
      <c r="A61" t="s">
        <v>62</v>
      </c>
      <c r="B61" t="s">
        <v>9</v>
      </c>
    </row>
    <row r="62" spans="1:2" x14ac:dyDescent="0.25">
      <c r="A62" t="s">
        <v>63</v>
      </c>
      <c r="B62" t="s">
        <v>9</v>
      </c>
    </row>
    <row r="63" spans="1:2" x14ac:dyDescent="0.25">
      <c r="A63" t="s">
        <v>64</v>
      </c>
      <c r="B63" t="s">
        <v>9</v>
      </c>
    </row>
    <row r="64" spans="1:2" x14ac:dyDescent="0.25">
      <c r="A64" t="s">
        <v>65</v>
      </c>
      <c r="B64" t="s">
        <v>9</v>
      </c>
    </row>
    <row r="65" spans="1:2" x14ac:dyDescent="0.25">
      <c r="A65" t="s">
        <v>66</v>
      </c>
      <c r="B65" t="s">
        <v>9</v>
      </c>
    </row>
    <row r="66" spans="1:2" x14ac:dyDescent="0.25">
      <c r="A66" t="s">
        <v>67</v>
      </c>
      <c r="B66" t="s">
        <v>9</v>
      </c>
    </row>
    <row r="67" spans="1:2" x14ac:dyDescent="0.25">
      <c r="A67" t="s">
        <v>68</v>
      </c>
      <c r="B67" t="s">
        <v>9</v>
      </c>
    </row>
    <row r="68" spans="1:2" x14ac:dyDescent="0.25">
      <c r="A68" t="s">
        <v>69</v>
      </c>
      <c r="B68" t="s">
        <v>9</v>
      </c>
    </row>
    <row r="69" spans="1:2" x14ac:dyDescent="0.25">
      <c r="A69" t="s">
        <v>70</v>
      </c>
      <c r="B69" t="s">
        <v>9</v>
      </c>
    </row>
    <row r="70" spans="1:2" x14ac:dyDescent="0.25">
      <c r="A70" t="s">
        <v>71</v>
      </c>
      <c r="B70" t="s">
        <v>9</v>
      </c>
    </row>
    <row r="71" spans="1:2" x14ac:dyDescent="0.25">
      <c r="A71" t="s">
        <v>72</v>
      </c>
      <c r="B71" t="s">
        <v>9</v>
      </c>
    </row>
    <row r="72" spans="1:2" x14ac:dyDescent="0.25">
      <c r="A72" t="s">
        <v>73</v>
      </c>
      <c r="B72" t="s">
        <v>9</v>
      </c>
    </row>
    <row r="73" spans="1:2" x14ac:dyDescent="0.25">
      <c r="A73" t="s">
        <v>74</v>
      </c>
      <c r="B73" t="s">
        <v>9</v>
      </c>
    </row>
    <row r="74" spans="1:2" x14ac:dyDescent="0.25">
      <c r="A74" t="s">
        <v>75</v>
      </c>
      <c r="B74" t="s">
        <v>9</v>
      </c>
    </row>
    <row r="75" spans="1:2" x14ac:dyDescent="0.25">
      <c r="A75" t="s">
        <v>76</v>
      </c>
      <c r="B75" t="s">
        <v>9</v>
      </c>
    </row>
    <row r="76" spans="1:2" x14ac:dyDescent="0.25">
      <c r="A76" t="s">
        <v>77</v>
      </c>
      <c r="B76" t="s">
        <v>9</v>
      </c>
    </row>
    <row r="77" spans="1:2" x14ac:dyDescent="0.25">
      <c r="A77" t="s">
        <v>78</v>
      </c>
      <c r="B77" t="s">
        <v>9</v>
      </c>
    </row>
    <row r="78" spans="1:2" x14ac:dyDescent="0.25">
      <c r="A78" t="s">
        <v>79</v>
      </c>
      <c r="B78" t="s">
        <v>9</v>
      </c>
    </row>
    <row r="79" spans="1:2" x14ac:dyDescent="0.25">
      <c r="A79" t="s">
        <v>80</v>
      </c>
      <c r="B79" t="s">
        <v>9</v>
      </c>
    </row>
    <row r="80" spans="1:2" x14ac:dyDescent="0.25">
      <c r="A80" t="s">
        <v>81</v>
      </c>
      <c r="B80" t="s">
        <v>9</v>
      </c>
    </row>
    <row r="81" spans="1:2" x14ac:dyDescent="0.25">
      <c r="A81" t="s">
        <v>82</v>
      </c>
      <c r="B81" t="s">
        <v>9</v>
      </c>
    </row>
    <row r="82" spans="1:2" x14ac:dyDescent="0.25">
      <c r="A82" t="s">
        <v>83</v>
      </c>
      <c r="B82" t="s">
        <v>9</v>
      </c>
    </row>
    <row r="83" spans="1:2" x14ac:dyDescent="0.25">
      <c r="A83" t="s">
        <v>84</v>
      </c>
      <c r="B83" t="s">
        <v>9</v>
      </c>
    </row>
    <row r="84" spans="1:2" x14ac:dyDescent="0.25">
      <c r="A84" t="s">
        <v>85</v>
      </c>
      <c r="B84" t="s">
        <v>9</v>
      </c>
    </row>
    <row r="85" spans="1:2" x14ac:dyDescent="0.25">
      <c r="A85" t="s">
        <v>86</v>
      </c>
      <c r="B85" t="s">
        <v>9</v>
      </c>
    </row>
    <row r="86" spans="1:2" x14ac:dyDescent="0.25">
      <c r="A86" t="s">
        <v>87</v>
      </c>
      <c r="B86" t="s">
        <v>9</v>
      </c>
    </row>
    <row r="87" spans="1:2" x14ac:dyDescent="0.25">
      <c r="A87" t="s">
        <v>88</v>
      </c>
      <c r="B87" t="s">
        <v>9</v>
      </c>
    </row>
    <row r="88" spans="1:2" x14ac:dyDescent="0.25">
      <c r="A88" t="s">
        <v>89</v>
      </c>
      <c r="B88" t="s">
        <v>9</v>
      </c>
    </row>
    <row r="89" spans="1:2" x14ac:dyDescent="0.25">
      <c r="A89" t="s">
        <v>90</v>
      </c>
      <c r="B89" t="s">
        <v>9</v>
      </c>
    </row>
    <row r="90" spans="1:2" x14ac:dyDescent="0.25">
      <c r="A90" t="s">
        <v>91</v>
      </c>
      <c r="B90" t="s">
        <v>9</v>
      </c>
    </row>
    <row r="91" spans="1:2" x14ac:dyDescent="0.25">
      <c r="A91" t="s">
        <v>92</v>
      </c>
      <c r="B91" t="s">
        <v>9</v>
      </c>
    </row>
    <row r="92" spans="1:2" x14ac:dyDescent="0.25">
      <c r="A92" t="s">
        <v>93</v>
      </c>
      <c r="B92" t="s">
        <v>9</v>
      </c>
    </row>
    <row r="93" spans="1:2" x14ac:dyDescent="0.25">
      <c r="A93" t="s">
        <v>94</v>
      </c>
      <c r="B93" t="s">
        <v>9</v>
      </c>
    </row>
    <row r="94" spans="1:2" x14ac:dyDescent="0.25">
      <c r="A94" t="s">
        <v>95</v>
      </c>
      <c r="B94" t="s">
        <v>9</v>
      </c>
    </row>
    <row r="95" spans="1:2" x14ac:dyDescent="0.25">
      <c r="A95" t="s">
        <v>96</v>
      </c>
      <c r="B95" t="s">
        <v>9</v>
      </c>
    </row>
    <row r="96" spans="1:2" x14ac:dyDescent="0.25">
      <c r="A96" t="s">
        <v>97</v>
      </c>
      <c r="B96" t="s">
        <v>9</v>
      </c>
    </row>
    <row r="97" spans="1:2" x14ac:dyDescent="0.25">
      <c r="A97" t="s">
        <v>98</v>
      </c>
      <c r="B97" t="s">
        <v>9</v>
      </c>
    </row>
    <row r="98" spans="1:2" x14ac:dyDescent="0.25">
      <c r="A98" t="s">
        <v>99</v>
      </c>
      <c r="B98" t="s">
        <v>9</v>
      </c>
    </row>
    <row r="99" spans="1:2" x14ac:dyDescent="0.25">
      <c r="A99" t="s">
        <v>100</v>
      </c>
      <c r="B99" t="s">
        <v>9</v>
      </c>
    </row>
    <row r="100" spans="1:2" x14ac:dyDescent="0.25">
      <c r="A100" t="s">
        <v>101</v>
      </c>
      <c r="B100" t="s">
        <v>9</v>
      </c>
    </row>
    <row r="101" spans="1:2" x14ac:dyDescent="0.25">
      <c r="A101" t="s">
        <v>102</v>
      </c>
      <c r="B101" t="s">
        <v>9</v>
      </c>
    </row>
    <row r="102" spans="1:2" x14ac:dyDescent="0.25">
      <c r="A102" t="s">
        <v>103</v>
      </c>
      <c r="B102" t="s">
        <v>9</v>
      </c>
    </row>
    <row r="103" spans="1:2" x14ac:dyDescent="0.25">
      <c r="A103" t="s">
        <v>104</v>
      </c>
      <c r="B103" t="s">
        <v>9</v>
      </c>
    </row>
    <row r="104" spans="1:2" x14ac:dyDescent="0.25">
      <c r="A104" t="s">
        <v>105</v>
      </c>
      <c r="B104" t="s">
        <v>9</v>
      </c>
    </row>
    <row r="105" spans="1:2" x14ac:dyDescent="0.25">
      <c r="A105" t="s">
        <v>106</v>
      </c>
      <c r="B105" t="s">
        <v>9</v>
      </c>
    </row>
    <row r="106" spans="1:2" x14ac:dyDescent="0.25">
      <c r="A106" t="s">
        <v>107</v>
      </c>
      <c r="B106" t="s">
        <v>9</v>
      </c>
    </row>
    <row r="107" spans="1:2" x14ac:dyDescent="0.25">
      <c r="A107" t="s">
        <v>108</v>
      </c>
      <c r="B107" t="s">
        <v>9</v>
      </c>
    </row>
    <row r="108" spans="1:2" x14ac:dyDescent="0.25">
      <c r="A108" t="s">
        <v>109</v>
      </c>
      <c r="B108" t="s">
        <v>9</v>
      </c>
    </row>
    <row r="109" spans="1:2" x14ac:dyDescent="0.25">
      <c r="A109" t="s">
        <v>110</v>
      </c>
      <c r="B109" t="s">
        <v>9</v>
      </c>
    </row>
    <row r="110" spans="1:2" x14ac:dyDescent="0.25">
      <c r="A110" t="s">
        <v>111</v>
      </c>
      <c r="B110" t="s">
        <v>9</v>
      </c>
    </row>
    <row r="111" spans="1:2" x14ac:dyDescent="0.25">
      <c r="A111" t="s">
        <v>112</v>
      </c>
      <c r="B111" t="s">
        <v>9</v>
      </c>
    </row>
    <row r="112" spans="1:2" x14ac:dyDescent="0.25">
      <c r="A112" t="s">
        <v>113</v>
      </c>
      <c r="B112" t="s">
        <v>9</v>
      </c>
    </row>
    <row r="113" spans="1:2" x14ac:dyDescent="0.25">
      <c r="A113" t="s">
        <v>114</v>
      </c>
      <c r="B113" t="s">
        <v>9</v>
      </c>
    </row>
    <row r="114" spans="1:2" x14ac:dyDescent="0.25">
      <c r="A114" t="s">
        <v>115</v>
      </c>
      <c r="B114" t="s">
        <v>9</v>
      </c>
    </row>
    <row r="115" spans="1:2" x14ac:dyDescent="0.25">
      <c r="A115" t="s">
        <v>116</v>
      </c>
      <c r="B115" t="s">
        <v>9</v>
      </c>
    </row>
    <row r="116" spans="1:2" x14ac:dyDescent="0.25">
      <c r="A116" t="s">
        <v>117</v>
      </c>
      <c r="B116" t="s">
        <v>9</v>
      </c>
    </row>
    <row r="117" spans="1:2" x14ac:dyDescent="0.25">
      <c r="A117" t="s">
        <v>118</v>
      </c>
      <c r="B117" t="s">
        <v>9</v>
      </c>
    </row>
    <row r="118" spans="1:2" x14ac:dyDescent="0.25">
      <c r="A118" t="s">
        <v>119</v>
      </c>
      <c r="B118" t="s">
        <v>9</v>
      </c>
    </row>
    <row r="119" spans="1:2" x14ac:dyDescent="0.25">
      <c r="A119" t="s">
        <v>120</v>
      </c>
      <c r="B119" t="s">
        <v>9</v>
      </c>
    </row>
    <row r="120" spans="1:2" x14ac:dyDescent="0.25">
      <c r="A120" t="s">
        <v>121</v>
      </c>
      <c r="B120" t="s">
        <v>9</v>
      </c>
    </row>
    <row r="121" spans="1:2" x14ac:dyDescent="0.25">
      <c r="A121" t="s">
        <v>122</v>
      </c>
      <c r="B121" t="s">
        <v>9</v>
      </c>
    </row>
    <row r="122" spans="1:2" x14ac:dyDescent="0.25">
      <c r="A122" t="s">
        <v>123</v>
      </c>
      <c r="B122" t="s">
        <v>9</v>
      </c>
    </row>
    <row r="123" spans="1:2" x14ac:dyDescent="0.25">
      <c r="A123" t="s">
        <v>124</v>
      </c>
      <c r="B123" t="s">
        <v>9</v>
      </c>
    </row>
    <row r="124" spans="1:2" x14ac:dyDescent="0.25">
      <c r="A124" t="s">
        <v>125</v>
      </c>
      <c r="B124" t="s">
        <v>9</v>
      </c>
    </row>
    <row r="125" spans="1:2" x14ac:dyDescent="0.25">
      <c r="A125" t="s">
        <v>126</v>
      </c>
      <c r="B125" t="s">
        <v>9</v>
      </c>
    </row>
    <row r="126" spans="1:2" x14ac:dyDescent="0.25">
      <c r="A126" t="s">
        <v>127</v>
      </c>
      <c r="B126" t="s">
        <v>9</v>
      </c>
    </row>
    <row r="127" spans="1:2" x14ac:dyDescent="0.25">
      <c r="A127" t="s">
        <v>128</v>
      </c>
      <c r="B127" t="s">
        <v>9</v>
      </c>
    </row>
    <row r="128" spans="1:2" x14ac:dyDescent="0.25">
      <c r="A128" t="s">
        <v>129</v>
      </c>
      <c r="B128" t="s">
        <v>9</v>
      </c>
    </row>
    <row r="129" spans="1:2" x14ac:dyDescent="0.25">
      <c r="A129" t="s">
        <v>130</v>
      </c>
      <c r="B129" t="s">
        <v>9</v>
      </c>
    </row>
    <row r="130" spans="1:2" x14ac:dyDescent="0.25">
      <c r="A130" t="s">
        <v>131</v>
      </c>
      <c r="B130" t="s">
        <v>9</v>
      </c>
    </row>
    <row r="131" spans="1:2" x14ac:dyDescent="0.25">
      <c r="A131" t="s">
        <v>132</v>
      </c>
      <c r="B131" t="s">
        <v>9</v>
      </c>
    </row>
    <row r="132" spans="1:2" x14ac:dyDescent="0.25">
      <c r="A132" t="s">
        <v>133</v>
      </c>
      <c r="B132" t="s">
        <v>9</v>
      </c>
    </row>
    <row r="133" spans="1:2" x14ac:dyDescent="0.25">
      <c r="A133" t="s">
        <v>134</v>
      </c>
      <c r="B133" t="s">
        <v>9</v>
      </c>
    </row>
    <row r="134" spans="1:2" x14ac:dyDescent="0.25">
      <c r="A134" t="s">
        <v>135</v>
      </c>
      <c r="B134" t="s">
        <v>9</v>
      </c>
    </row>
    <row r="135" spans="1:2" x14ac:dyDescent="0.25">
      <c r="A135" t="s">
        <v>136</v>
      </c>
      <c r="B135" t="s">
        <v>9</v>
      </c>
    </row>
    <row r="136" spans="1:2" x14ac:dyDescent="0.25">
      <c r="A136" t="s">
        <v>137</v>
      </c>
      <c r="B136" t="s">
        <v>9</v>
      </c>
    </row>
    <row r="137" spans="1:2" x14ac:dyDescent="0.25">
      <c r="A137" t="s">
        <v>138</v>
      </c>
      <c r="B137" t="s">
        <v>9</v>
      </c>
    </row>
    <row r="138" spans="1:2" x14ac:dyDescent="0.25">
      <c r="A138" t="s">
        <v>139</v>
      </c>
      <c r="B138" t="s">
        <v>9</v>
      </c>
    </row>
    <row r="139" spans="1:2" x14ac:dyDescent="0.25">
      <c r="A139" t="s">
        <v>140</v>
      </c>
      <c r="B139" t="s">
        <v>9</v>
      </c>
    </row>
    <row r="140" spans="1:2" x14ac:dyDescent="0.25">
      <c r="A140" t="s">
        <v>141</v>
      </c>
      <c r="B140" t="s">
        <v>9</v>
      </c>
    </row>
    <row r="141" spans="1:2" x14ac:dyDescent="0.25">
      <c r="A141" t="s">
        <v>142</v>
      </c>
      <c r="B141" t="s">
        <v>9</v>
      </c>
    </row>
    <row r="142" spans="1:2" x14ac:dyDescent="0.25">
      <c r="A142" t="s">
        <v>143</v>
      </c>
      <c r="B142" t="s">
        <v>9</v>
      </c>
    </row>
    <row r="143" spans="1:2" x14ac:dyDescent="0.25">
      <c r="A143" t="s">
        <v>144</v>
      </c>
      <c r="B143" t="s">
        <v>9</v>
      </c>
    </row>
    <row r="144" spans="1:2" x14ac:dyDescent="0.25">
      <c r="A144" t="s">
        <v>145</v>
      </c>
      <c r="B144" t="s">
        <v>9</v>
      </c>
    </row>
    <row r="145" spans="1:2" x14ac:dyDescent="0.25">
      <c r="A145" t="s">
        <v>146</v>
      </c>
      <c r="B145" t="s">
        <v>9</v>
      </c>
    </row>
    <row r="146" spans="1:2" x14ac:dyDescent="0.25">
      <c r="A146" t="s">
        <v>147</v>
      </c>
      <c r="B146" t="s">
        <v>9</v>
      </c>
    </row>
    <row r="147" spans="1:2" x14ac:dyDescent="0.25">
      <c r="A147" t="s">
        <v>148</v>
      </c>
      <c r="B147" t="s">
        <v>9</v>
      </c>
    </row>
    <row r="148" spans="1:2" x14ac:dyDescent="0.25">
      <c r="A148" t="s">
        <v>149</v>
      </c>
      <c r="B148" t="s">
        <v>9</v>
      </c>
    </row>
    <row r="149" spans="1:2" x14ac:dyDescent="0.25">
      <c r="A149" t="s">
        <v>150</v>
      </c>
      <c r="B149" t="s">
        <v>9</v>
      </c>
    </row>
    <row r="150" spans="1:2" x14ac:dyDescent="0.25">
      <c r="A150" t="s">
        <v>151</v>
      </c>
      <c r="B150" t="s">
        <v>9</v>
      </c>
    </row>
    <row r="151" spans="1:2" x14ac:dyDescent="0.25">
      <c r="A151" t="s">
        <v>152</v>
      </c>
      <c r="B151" t="s">
        <v>9</v>
      </c>
    </row>
    <row r="152" spans="1:2" x14ac:dyDescent="0.25">
      <c r="A152" t="s">
        <v>153</v>
      </c>
      <c r="B152" t="s">
        <v>9</v>
      </c>
    </row>
    <row r="153" spans="1:2" x14ac:dyDescent="0.25">
      <c r="A153" t="s">
        <v>154</v>
      </c>
      <c r="B153" t="s">
        <v>9</v>
      </c>
    </row>
    <row r="154" spans="1:2" x14ac:dyDescent="0.25">
      <c r="A154" t="s">
        <v>155</v>
      </c>
      <c r="B154" t="s">
        <v>9</v>
      </c>
    </row>
    <row r="155" spans="1:2" x14ac:dyDescent="0.25">
      <c r="A155" t="s">
        <v>156</v>
      </c>
      <c r="B155" t="s">
        <v>9</v>
      </c>
    </row>
    <row r="156" spans="1:2" x14ac:dyDescent="0.25">
      <c r="A156" t="s">
        <v>157</v>
      </c>
      <c r="B156" t="s">
        <v>9</v>
      </c>
    </row>
    <row r="157" spans="1:2" x14ac:dyDescent="0.25">
      <c r="A157" t="s">
        <v>158</v>
      </c>
      <c r="B157" t="s">
        <v>9</v>
      </c>
    </row>
    <row r="158" spans="1:2" x14ac:dyDescent="0.25">
      <c r="A158" t="s">
        <v>159</v>
      </c>
      <c r="B158" t="s">
        <v>9</v>
      </c>
    </row>
    <row r="159" spans="1:2" x14ac:dyDescent="0.25">
      <c r="A159" t="s">
        <v>160</v>
      </c>
      <c r="B159" t="s">
        <v>9</v>
      </c>
    </row>
    <row r="160" spans="1:2" x14ac:dyDescent="0.25">
      <c r="A160" t="s">
        <v>161</v>
      </c>
      <c r="B160" t="s">
        <v>9</v>
      </c>
    </row>
    <row r="161" spans="1:2" x14ac:dyDescent="0.25">
      <c r="A161" t="s">
        <v>162</v>
      </c>
      <c r="B161" t="s">
        <v>9</v>
      </c>
    </row>
    <row r="162" spans="1:2" x14ac:dyDescent="0.25">
      <c r="A162" t="s">
        <v>163</v>
      </c>
      <c r="B162" t="s">
        <v>9</v>
      </c>
    </row>
    <row r="163" spans="1:2" x14ac:dyDescent="0.25">
      <c r="A163" t="s">
        <v>164</v>
      </c>
      <c r="B163" t="s">
        <v>9</v>
      </c>
    </row>
    <row r="164" spans="1:2" x14ac:dyDescent="0.25">
      <c r="A164" t="s">
        <v>165</v>
      </c>
      <c r="B164" t="s">
        <v>9</v>
      </c>
    </row>
    <row r="165" spans="1:2" x14ac:dyDescent="0.25">
      <c r="A165" t="s">
        <v>166</v>
      </c>
      <c r="B165" t="s">
        <v>9</v>
      </c>
    </row>
    <row r="166" spans="1:2" x14ac:dyDescent="0.25">
      <c r="A166" t="s">
        <v>167</v>
      </c>
      <c r="B166" t="s">
        <v>9</v>
      </c>
    </row>
    <row r="167" spans="1:2" x14ac:dyDescent="0.25">
      <c r="A167" t="s">
        <v>168</v>
      </c>
      <c r="B167" t="s">
        <v>9</v>
      </c>
    </row>
    <row r="168" spans="1:2" x14ac:dyDescent="0.25">
      <c r="A168" t="s">
        <v>169</v>
      </c>
      <c r="B168" t="s">
        <v>9</v>
      </c>
    </row>
    <row r="169" spans="1:2" x14ac:dyDescent="0.25">
      <c r="A169" t="s">
        <v>170</v>
      </c>
      <c r="B169" t="s">
        <v>9</v>
      </c>
    </row>
    <row r="170" spans="1:2" x14ac:dyDescent="0.25">
      <c r="A170" t="s">
        <v>171</v>
      </c>
      <c r="B170" t="s">
        <v>9</v>
      </c>
    </row>
    <row r="171" spans="1:2" x14ac:dyDescent="0.25">
      <c r="A171" t="s">
        <v>172</v>
      </c>
      <c r="B171" t="s">
        <v>9</v>
      </c>
    </row>
    <row r="172" spans="1:2" x14ac:dyDescent="0.25">
      <c r="A172" t="s">
        <v>173</v>
      </c>
      <c r="B172" t="s">
        <v>9</v>
      </c>
    </row>
    <row r="173" spans="1:2" x14ac:dyDescent="0.25">
      <c r="A173" t="s">
        <v>174</v>
      </c>
      <c r="B173" t="s">
        <v>9</v>
      </c>
    </row>
    <row r="174" spans="1:2" x14ac:dyDescent="0.25">
      <c r="A174" t="s">
        <v>175</v>
      </c>
      <c r="B174" t="s">
        <v>9</v>
      </c>
    </row>
    <row r="175" spans="1:2" x14ac:dyDescent="0.25">
      <c r="A175" t="s">
        <v>176</v>
      </c>
      <c r="B175" t="s">
        <v>17</v>
      </c>
    </row>
    <row r="176" spans="1:2" x14ac:dyDescent="0.25">
      <c r="A176" t="s">
        <v>177</v>
      </c>
      <c r="B176" t="s">
        <v>9</v>
      </c>
    </row>
    <row r="177" spans="1:2" x14ac:dyDescent="0.25">
      <c r="A177" t="s">
        <v>178</v>
      </c>
      <c r="B177" t="s">
        <v>9</v>
      </c>
    </row>
    <row r="178" spans="1:2" x14ac:dyDescent="0.25">
      <c r="A178" t="s">
        <v>179</v>
      </c>
      <c r="B178" t="s">
        <v>9</v>
      </c>
    </row>
    <row r="179" spans="1:2" x14ac:dyDescent="0.25">
      <c r="A179" t="s">
        <v>180</v>
      </c>
      <c r="B179" t="s">
        <v>9</v>
      </c>
    </row>
    <row r="180" spans="1:2" x14ac:dyDescent="0.25">
      <c r="A180" t="s">
        <v>181</v>
      </c>
      <c r="B180" t="s">
        <v>9</v>
      </c>
    </row>
    <row r="181" spans="1:2" x14ac:dyDescent="0.25">
      <c r="A181" t="s">
        <v>182</v>
      </c>
      <c r="B181" t="s">
        <v>9</v>
      </c>
    </row>
    <row r="182" spans="1:2" x14ac:dyDescent="0.25">
      <c r="A182" t="s">
        <v>183</v>
      </c>
      <c r="B182" t="s">
        <v>9</v>
      </c>
    </row>
    <row r="183" spans="1:2" x14ac:dyDescent="0.25">
      <c r="A183" t="s">
        <v>184</v>
      </c>
      <c r="B183" t="s">
        <v>9</v>
      </c>
    </row>
    <row r="184" spans="1:2" x14ac:dyDescent="0.25">
      <c r="A184" t="s">
        <v>185</v>
      </c>
      <c r="B184" t="s">
        <v>9</v>
      </c>
    </row>
    <row r="185" spans="1:2" x14ac:dyDescent="0.25">
      <c r="A185" t="s">
        <v>186</v>
      </c>
      <c r="B185" t="s">
        <v>9</v>
      </c>
    </row>
    <row r="186" spans="1:2" x14ac:dyDescent="0.25">
      <c r="A186" t="s">
        <v>187</v>
      </c>
      <c r="B186" t="s">
        <v>9</v>
      </c>
    </row>
    <row r="187" spans="1:2" x14ac:dyDescent="0.25">
      <c r="A187" t="s">
        <v>188</v>
      </c>
      <c r="B187" t="s">
        <v>9</v>
      </c>
    </row>
    <row r="188" spans="1:2" x14ac:dyDescent="0.25">
      <c r="A188" t="s">
        <v>189</v>
      </c>
      <c r="B188" t="s">
        <v>9</v>
      </c>
    </row>
    <row r="189" spans="1:2" x14ac:dyDescent="0.25">
      <c r="A189" t="s">
        <v>190</v>
      </c>
      <c r="B189" t="s">
        <v>9</v>
      </c>
    </row>
    <row r="190" spans="1:2" x14ac:dyDescent="0.25">
      <c r="A190" t="s">
        <v>191</v>
      </c>
      <c r="B190" t="s">
        <v>9</v>
      </c>
    </row>
    <row r="191" spans="1:2" x14ac:dyDescent="0.25">
      <c r="A191" t="s">
        <v>192</v>
      </c>
      <c r="B191" t="s">
        <v>9</v>
      </c>
    </row>
    <row r="192" spans="1:2" x14ac:dyDescent="0.25">
      <c r="A192" t="s">
        <v>193</v>
      </c>
      <c r="B192" t="s">
        <v>9</v>
      </c>
    </row>
    <row r="193" spans="1:2" x14ac:dyDescent="0.25">
      <c r="A193" t="s">
        <v>194</v>
      </c>
      <c r="B193" t="s">
        <v>9</v>
      </c>
    </row>
    <row r="194" spans="1:2" x14ac:dyDescent="0.25">
      <c r="A194" t="s">
        <v>195</v>
      </c>
      <c r="B194" t="s">
        <v>9</v>
      </c>
    </row>
    <row r="195" spans="1:2" x14ac:dyDescent="0.25">
      <c r="A195" t="s">
        <v>196</v>
      </c>
      <c r="B195" t="s">
        <v>9</v>
      </c>
    </row>
    <row r="196" spans="1:2" x14ac:dyDescent="0.25">
      <c r="A196" t="s">
        <v>197</v>
      </c>
      <c r="B196" t="s">
        <v>9</v>
      </c>
    </row>
    <row r="197" spans="1:2" x14ac:dyDescent="0.25">
      <c r="A197" t="s">
        <v>198</v>
      </c>
      <c r="B197" t="s">
        <v>9</v>
      </c>
    </row>
    <row r="198" spans="1:2" x14ac:dyDescent="0.25">
      <c r="A198" t="s">
        <v>199</v>
      </c>
      <c r="B198" t="s">
        <v>9</v>
      </c>
    </row>
    <row r="199" spans="1:2" x14ac:dyDescent="0.25">
      <c r="A199" t="s">
        <v>200</v>
      </c>
      <c r="B199" t="s">
        <v>9</v>
      </c>
    </row>
    <row r="200" spans="1:2" x14ac:dyDescent="0.25">
      <c r="A200" t="s">
        <v>201</v>
      </c>
      <c r="B200" t="s">
        <v>9</v>
      </c>
    </row>
    <row r="201" spans="1:2" x14ac:dyDescent="0.25">
      <c r="A201" t="s">
        <v>202</v>
      </c>
      <c r="B201" t="s">
        <v>9</v>
      </c>
    </row>
    <row r="202" spans="1:2" x14ac:dyDescent="0.25">
      <c r="A202" t="s">
        <v>203</v>
      </c>
      <c r="B202" t="s">
        <v>9</v>
      </c>
    </row>
    <row r="203" spans="1:2" x14ac:dyDescent="0.25">
      <c r="A203" t="s">
        <v>204</v>
      </c>
      <c r="B203" t="s">
        <v>9</v>
      </c>
    </row>
    <row r="204" spans="1:2" x14ac:dyDescent="0.25">
      <c r="A204" t="s">
        <v>205</v>
      </c>
      <c r="B204" t="s">
        <v>9</v>
      </c>
    </row>
    <row r="205" spans="1:2" x14ac:dyDescent="0.25">
      <c r="A205" t="s">
        <v>206</v>
      </c>
      <c r="B205" t="s">
        <v>9</v>
      </c>
    </row>
    <row r="206" spans="1:2" x14ac:dyDescent="0.25">
      <c r="A206" t="s">
        <v>207</v>
      </c>
      <c r="B206" t="s">
        <v>9</v>
      </c>
    </row>
    <row r="207" spans="1:2" x14ac:dyDescent="0.25">
      <c r="A207" t="s">
        <v>208</v>
      </c>
      <c r="B207" t="s">
        <v>9</v>
      </c>
    </row>
    <row r="208" spans="1:2" x14ac:dyDescent="0.25">
      <c r="A208" t="s">
        <v>209</v>
      </c>
      <c r="B208" t="s">
        <v>9</v>
      </c>
    </row>
    <row r="209" spans="1:2" x14ac:dyDescent="0.25">
      <c r="A209" t="s">
        <v>210</v>
      </c>
      <c r="B209" t="s">
        <v>9</v>
      </c>
    </row>
    <row r="210" spans="1:2" x14ac:dyDescent="0.25">
      <c r="A210" t="s">
        <v>211</v>
      </c>
      <c r="B210" t="s">
        <v>9</v>
      </c>
    </row>
    <row r="211" spans="1:2" x14ac:dyDescent="0.25">
      <c r="A211" t="s">
        <v>212</v>
      </c>
      <c r="B211" t="s">
        <v>9</v>
      </c>
    </row>
    <row r="212" spans="1:2" x14ac:dyDescent="0.25">
      <c r="A212" t="s">
        <v>213</v>
      </c>
      <c r="B212" t="s">
        <v>9</v>
      </c>
    </row>
    <row r="213" spans="1:2" x14ac:dyDescent="0.25">
      <c r="A213" t="s">
        <v>214</v>
      </c>
      <c r="B213" t="s">
        <v>9</v>
      </c>
    </row>
    <row r="214" spans="1:2" x14ac:dyDescent="0.25">
      <c r="A214" t="s">
        <v>215</v>
      </c>
      <c r="B214" t="s">
        <v>9</v>
      </c>
    </row>
    <row r="215" spans="1:2" x14ac:dyDescent="0.25">
      <c r="A215" t="s">
        <v>216</v>
      </c>
      <c r="B215" t="s">
        <v>9</v>
      </c>
    </row>
    <row r="216" spans="1:2" x14ac:dyDescent="0.25">
      <c r="A216" t="s">
        <v>217</v>
      </c>
      <c r="B216" t="s">
        <v>9</v>
      </c>
    </row>
    <row r="217" spans="1:2" x14ac:dyDescent="0.25">
      <c r="A217" t="s">
        <v>218</v>
      </c>
      <c r="B217" t="s">
        <v>9</v>
      </c>
    </row>
    <row r="218" spans="1:2" x14ac:dyDescent="0.25">
      <c r="A218" t="s">
        <v>219</v>
      </c>
      <c r="B218" t="s">
        <v>9</v>
      </c>
    </row>
    <row r="219" spans="1:2" x14ac:dyDescent="0.25">
      <c r="A219" t="s">
        <v>220</v>
      </c>
      <c r="B219" t="s">
        <v>9</v>
      </c>
    </row>
    <row r="220" spans="1:2" x14ac:dyDescent="0.25">
      <c r="A220" t="s">
        <v>221</v>
      </c>
      <c r="B220" t="s">
        <v>9</v>
      </c>
    </row>
    <row r="221" spans="1:2" x14ac:dyDescent="0.25">
      <c r="A221" t="s">
        <v>222</v>
      </c>
      <c r="B221" t="s">
        <v>9</v>
      </c>
    </row>
    <row r="222" spans="1:2" x14ac:dyDescent="0.25">
      <c r="A222" t="s">
        <v>223</v>
      </c>
      <c r="B222" t="s">
        <v>9</v>
      </c>
    </row>
    <row r="223" spans="1:2" x14ac:dyDescent="0.25">
      <c r="A223" t="s">
        <v>224</v>
      </c>
      <c r="B223" t="s">
        <v>9</v>
      </c>
    </row>
    <row r="224" spans="1:2" x14ac:dyDescent="0.25">
      <c r="A224" t="s">
        <v>225</v>
      </c>
      <c r="B224" t="s">
        <v>9</v>
      </c>
    </row>
    <row r="225" spans="1:2" x14ac:dyDescent="0.25">
      <c r="A225" t="s">
        <v>226</v>
      </c>
      <c r="B225" t="s">
        <v>9</v>
      </c>
    </row>
    <row r="226" spans="1:2" x14ac:dyDescent="0.25">
      <c r="A226" t="s">
        <v>227</v>
      </c>
      <c r="B226" t="s">
        <v>9</v>
      </c>
    </row>
    <row r="227" spans="1:2" x14ac:dyDescent="0.25">
      <c r="A227" t="s">
        <v>228</v>
      </c>
      <c r="B227" t="s">
        <v>9</v>
      </c>
    </row>
    <row r="228" spans="1:2" x14ac:dyDescent="0.25">
      <c r="A228" t="s">
        <v>229</v>
      </c>
      <c r="B228" t="s">
        <v>9</v>
      </c>
    </row>
    <row r="229" spans="1:2" x14ac:dyDescent="0.25">
      <c r="A229" t="s">
        <v>230</v>
      </c>
      <c r="B229" t="s">
        <v>9</v>
      </c>
    </row>
    <row r="230" spans="1:2" x14ac:dyDescent="0.25">
      <c r="A230" t="s">
        <v>231</v>
      </c>
      <c r="B230" t="s">
        <v>9</v>
      </c>
    </row>
    <row r="231" spans="1:2" x14ac:dyDescent="0.25">
      <c r="A231" t="s">
        <v>232</v>
      </c>
      <c r="B231" t="s">
        <v>9</v>
      </c>
    </row>
    <row r="232" spans="1:2" x14ac:dyDescent="0.25">
      <c r="A232" t="s">
        <v>233</v>
      </c>
      <c r="B232" t="s">
        <v>9</v>
      </c>
    </row>
    <row r="233" spans="1:2" x14ac:dyDescent="0.25">
      <c r="A233" t="s">
        <v>234</v>
      </c>
      <c r="B233" t="s">
        <v>9</v>
      </c>
    </row>
    <row r="234" spans="1:2" x14ac:dyDescent="0.25">
      <c r="A234" t="s">
        <v>235</v>
      </c>
      <c r="B234" t="s">
        <v>9</v>
      </c>
    </row>
    <row r="235" spans="1:2" x14ac:dyDescent="0.25">
      <c r="A235" t="s">
        <v>236</v>
      </c>
      <c r="B235" t="s">
        <v>9</v>
      </c>
    </row>
    <row r="236" spans="1:2" x14ac:dyDescent="0.25">
      <c r="A236" t="s">
        <v>237</v>
      </c>
      <c r="B236" t="s">
        <v>9</v>
      </c>
    </row>
    <row r="237" spans="1:2" x14ac:dyDescent="0.25">
      <c r="A237" t="s">
        <v>238</v>
      </c>
      <c r="B237" t="s">
        <v>9</v>
      </c>
    </row>
    <row r="238" spans="1:2" x14ac:dyDescent="0.25">
      <c r="A238" t="s">
        <v>239</v>
      </c>
      <c r="B238" t="s">
        <v>9</v>
      </c>
    </row>
    <row r="239" spans="1:2" x14ac:dyDescent="0.25">
      <c r="A239" t="s">
        <v>240</v>
      </c>
      <c r="B239" t="s">
        <v>9</v>
      </c>
    </row>
    <row r="240" spans="1:2" x14ac:dyDescent="0.25">
      <c r="A240" t="s">
        <v>241</v>
      </c>
      <c r="B240" t="s">
        <v>9</v>
      </c>
    </row>
    <row r="241" spans="1:2" x14ac:dyDescent="0.25">
      <c r="A241" t="s">
        <v>242</v>
      </c>
      <c r="B241" t="s">
        <v>9</v>
      </c>
    </row>
    <row r="242" spans="1:2" x14ac:dyDescent="0.25">
      <c r="A242" t="s">
        <v>243</v>
      </c>
      <c r="B242" t="s">
        <v>9</v>
      </c>
    </row>
    <row r="243" spans="1:2" x14ac:dyDescent="0.25">
      <c r="A243" t="s">
        <v>244</v>
      </c>
      <c r="B243" t="s">
        <v>9</v>
      </c>
    </row>
    <row r="244" spans="1:2" x14ac:dyDescent="0.25">
      <c r="A244" t="s">
        <v>245</v>
      </c>
      <c r="B244" t="s">
        <v>9</v>
      </c>
    </row>
    <row r="245" spans="1:2" x14ac:dyDescent="0.25">
      <c r="A245" t="s">
        <v>246</v>
      </c>
      <c r="B245" t="s">
        <v>9</v>
      </c>
    </row>
    <row r="246" spans="1:2" x14ac:dyDescent="0.25">
      <c r="A246" t="s">
        <v>247</v>
      </c>
      <c r="B246" t="s">
        <v>9</v>
      </c>
    </row>
    <row r="247" spans="1:2" x14ac:dyDescent="0.25">
      <c r="A247" t="s">
        <v>248</v>
      </c>
      <c r="B247" t="s">
        <v>9</v>
      </c>
    </row>
    <row r="248" spans="1:2" x14ac:dyDescent="0.25">
      <c r="A248" t="s">
        <v>249</v>
      </c>
      <c r="B248" t="s">
        <v>9</v>
      </c>
    </row>
    <row r="249" spans="1:2" x14ac:dyDescent="0.25">
      <c r="A249" t="s">
        <v>250</v>
      </c>
      <c r="B249" t="s">
        <v>9</v>
      </c>
    </row>
    <row r="250" spans="1:2" x14ac:dyDescent="0.25">
      <c r="A250" t="s">
        <v>251</v>
      </c>
      <c r="B250" t="s">
        <v>9</v>
      </c>
    </row>
    <row r="251" spans="1:2" x14ac:dyDescent="0.25">
      <c r="A251" t="s">
        <v>252</v>
      </c>
      <c r="B251" t="s">
        <v>9</v>
      </c>
    </row>
    <row r="252" spans="1:2" x14ac:dyDescent="0.25">
      <c r="A252" t="s">
        <v>253</v>
      </c>
      <c r="B252" t="s">
        <v>9</v>
      </c>
    </row>
    <row r="253" spans="1:2" x14ac:dyDescent="0.25">
      <c r="A253" t="s">
        <v>254</v>
      </c>
      <c r="B253" t="s">
        <v>9</v>
      </c>
    </row>
    <row r="254" spans="1:2" x14ac:dyDescent="0.25">
      <c r="A254" t="s">
        <v>255</v>
      </c>
      <c r="B254" t="s">
        <v>9</v>
      </c>
    </row>
    <row r="255" spans="1:2" x14ac:dyDescent="0.25">
      <c r="A255" t="s">
        <v>256</v>
      </c>
      <c r="B255" t="s">
        <v>9</v>
      </c>
    </row>
    <row r="256" spans="1:2" x14ac:dyDescent="0.25">
      <c r="A256" t="s">
        <v>257</v>
      </c>
      <c r="B256" t="s">
        <v>9</v>
      </c>
    </row>
    <row r="257" spans="1:2" x14ac:dyDescent="0.25">
      <c r="A257" t="s">
        <v>258</v>
      </c>
      <c r="B257" t="s">
        <v>9</v>
      </c>
    </row>
    <row r="258" spans="1:2" x14ac:dyDescent="0.25">
      <c r="A258" t="s">
        <v>259</v>
      </c>
      <c r="B258" t="s">
        <v>9</v>
      </c>
    </row>
    <row r="259" spans="1:2" x14ac:dyDescent="0.25">
      <c r="A259" t="s">
        <v>260</v>
      </c>
      <c r="B259" t="s">
        <v>9</v>
      </c>
    </row>
    <row r="260" spans="1:2" x14ac:dyDescent="0.25">
      <c r="A260" t="s">
        <v>261</v>
      </c>
      <c r="B260" t="s">
        <v>9</v>
      </c>
    </row>
    <row r="261" spans="1:2" x14ac:dyDescent="0.25">
      <c r="A261" t="s">
        <v>262</v>
      </c>
      <c r="B261" t="s">
        <v>9</v>
      </c>
    </row>
    <row r="262" spans="1:2" x14ac:dyDescent="0.25">
      <c r="A262" t="s">
        <v>263</v>
      </c>
      <c r="B262" t="s">
        <v>9</v>
      </c>
    </row>
    <row r="263" spans="1:2" x14ac:dyDescent="0.25">
      <c r="A263" t="s">
        <v>264</v>
      </c>
      <c r="B263" t="s">
        <v>9</v>
      </c>
    </row>
    <row r="264" spans="1:2" x14ac:dyDescent="0.25">
      <c r="A264" t="s">
        <v>265</v>
      </c>
      <c r="B264" t="s">
        <v>9</v>
      </c>
    </row>
    <row r="265" spans="1:2" x14ac:dyDescent="0.25">
      <c r="A265" t="s">
        <v>266</v>
      </c>
      <c r="B265" t="s">
        <v>9</v>
      </c>
    </row>
    <row r="266" spans="1:2" x14ac:dyDescent="0.25">
      <c r="A266" t="s">
        <v>267</v>
      </c>
      <c r="B266" t="s">
        <v>9</v>
      </c>
    </row>
    <row r="267" spans="1:2" x14ac:dyDescent="0.25">
      <c r="A267" t="s">
        <v>268</v>
      </c>
      <c r="B267" t="s">
        <v>9</v>
      </c>
    </row>
    <row r="268" spans="1:2" x14ac:dyDescent="0.25">
      <c r="A268" t="s">
        <v>269</v>
      </c>
      <c r="B268" t="s">
        <v>9</v>
      </c>
    </row>
    <row r="269" spans="1:2" x14ac:dyDescent="0.25">
      <c r="A269" t="s">
        <v>270</v>
      </c>
      <c r="B269" t="s">
        <v>9</v>
      </c>
    </row>
    <row r="270" spans="1:2" x14ac:dyDescent="0.25">
      <c r="A270" t="s">
        <v>271</v>
      </c>
      <c r="B270" t="s">
        <v>9</v>
      </c>
    </row>
    <row r="271" spans="1:2" x14ac:dyDescent="0.25">
      <c r="A271" t="s">
        <v>272</v>
      </c>
      <c r="B271" t="s">
        <v>9</v>
      </c>
    </row>
    <row r="272" spans="1:2" x14ac:dyDescent="0.25">
      <c r="A272" t="s">
        <v>273</v>
      </c>
      <c r="B272" t="s">
        <v>9</v>
      </c>
    </row>
    <row r="273" spans="1:2" x14ac:dyDescent="0.25">
      <c r="A273" t="s">
        <v>274</v>
      </c>
      <c r="B273" t="s">
        <v>9</v>
      </c>
    </row>
    <row r="274" spans="1:2" x14ac:dyDescent="0.25">
      <c r="A274" t="s">
        <v>275</v>
      </c>
      <c r="B274" t="s">
        <v>9</v>
      </c>
    </row>
    <row r="275" spans="1:2" x14ac:dyDescent="0.25">
      <c r="A275" t="s">
        <v>276</v>
      </c>
      <c r="B275" t="s">
        <v>9</v>
      </c>
    </row>
    <row r="276" spans="1:2" x14ac:dyDescent="0.25">
      <c r="A276" t="s">
        <v>277</v>
      </c>
      <c r="B276" t="s">
        <v>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051B-18BB-45F1-9CAE-97336B999AB1}">
  <dimension ref="A1:Z396"/>
  <sheetViews>
    <sheetView tabSelected="1" topLeftCell="L1" workbookViewId="0">
      <selection activeCell="Z9" sqref="Z8:Z9"/>
    </sheetView>
  </sheetViews>
  <sheetFormatPr defaultRowHeight="15" x14ac:dyDescent="0.25"/>
  <cols>
    <col min="1" max="1" width="18.85546875" customWidth="1"/>
    <col min="2" max="2" width="14.42578125" customWidth="1"/>
    <col min="3" max="3" width="40" bestFit="1" customWidth="1"/>
    <col min="4" max="4" width="38.42578125" bestFit="1" customWidth="1"/>
    <col min="6" max="6" width="8.7109375" bestFit="1" customWidth="1"/>
    <col min="7" max="7" width="1.5703125" bestFit="1" customWidth="1"/>
    <col min="9" max="9" width="1.5703125" bestFit="1" customWidth="1"/>
    <col min="10" max="10" width="9.5703125" bestFit="1" customWidth="1"/>
    <col min="11" max="11" width="2" bestFit="1" customWidth="1"/>
    <col min="12" max="12" width="40" bestFit="1" customWidth="1"/>
    <col min="13" max="13" width="2.42578125" bestFit="1" customWidth="1"/>
    <col min="14" max="14" width="38.42578125" bestFit="1" customWidth="1"/>
    <col min="15" max="15" width="2" bestFit="1" customWidth="1"/>
    <col min="16" max="16" width="7.42578125" bestFit="1" customWidth="1"/>
    <col min="17" max="17" width="1.5703125" bestFit="1" customWidth="1"/>
    <col min="18" max="18" width="12.7109375" bestFit="1" customWidth="1"/>
    <col min="19" max="19" width="1.5703125" bestFit="1" customWidth="1"/>
    <col min="20" max="20" width="11.140625" bestFit="1" customWidth="1"/>
    <col min="21" max="21" width="1.5703125" bestFit="1" customWidth="1"/>
    <col min="22" max="22" width="13.7109375" bestFit="1" customWidth="1"/>
    <col min="23" max="23" width="1.5703125" bestFit="1" customWidth="1"/>
    <col min="24" max="24" width="11.7109375" bestFit="1" customWidth="1"/>
    <col min="25" max="25" width="2.28515625" bestFit="1" customWidth="1"/>
    <col min="26" max="26" width="149.85546875" bestFit="1" customWidth="1"/>
  </cols>
  <sheetData>
    <row r="1" spans="1:26" ht="45" x14ac:dyDescent="0.25">
      <c r="A1" t="s">
        <v>278</v>
      </c>
      <c r="B1" t="s">
        <v>1</v>
      </c>
      <c r="C1" t="s">
        <v>297</v>
      </c>
      <c r="D1" t="s">
        <v>296</v>
      </c>
      <c r="F1" t="s">
        <v>559</v>
      </c>
      <c r="H1" t="s">
        <v>560</v>
      </c>
      <c r="J1" t="s">
        <v>561</v>
      </c>
      <c r="L1" t="s">
        <v>298</v>
      </c>
      <c r="N1" t="s">
        <v>562</v>
      </c>
      <c r="P1" t="s">
        <v>563</v>
      </c>
      <c r="R1" t="s">
        <v>564</v>
      </c>
      <c r="T1" t="s">
        <v>565</v>
      </c>
      <c r="V1" t="s">
        <v>566</v>
      </c>
      <c r="X1" t="s">
        <v>567</v>
      </c>
      <c r="Z1" s="3" t="s">
        <v>578</v>
      </c>
    </row>
    <row r="2" spans="1:26" x14ac:dyDescent="0.25">
      <c r="A2" t="s">
        <v>19</v>
      </c>
      <c r="B2" t="s">
        <v>14</v>
      </c>
      <c r="C2" t="str">
        <f>VLOOKUP(Table2[[#This Row],[person_in_charge]],'Member Mapping'!A:B,2,)</f>
        <v>B3F24E30-5B0D-4563-87EC-8F642B36611B</v>
      </c>
      <c r="D2" t="str">
        <f>VLOOKUP(Table2[[#This Row],[branch_code]],'Branch Mapping'!A:B,2,)</f>
        <v>2ce5cba7cb8545b1b2cab78d7ec9c4e6</v>
      </c>
      <c r="F2" t="s">
        <v>568</v>
      </c>
      <c r="G2" t="s">
        <v>569</v>
      </c>
      <c r="H2" t="s">
        <v>570</v>
      </c>
      <c r="I2" t="s">
        <v>569</v>
      </c>
      <c r="J2" t="s">
        <v>570</v>
      </c>
      <c r="K2" t="s">
        <v>571</v>
      </c>
      <c r="L2" t="s">
        <v>300</v>
      </c>
      <c r="M2" s="2" t="s">
        <v>572</v>
      </c>
      <c r="N2" t="s">
        <v>283</v>
      </c>
      <c r="O2" s="2" t="s">
        <v>573</v>
      </c>
      <c r="P2" t="s">
        <v>574</v>
      </c>
      <c r="Q2" t="s">
        <v>569</v>
      </c>
      <c r="R2" t="s">
        <v>575</v>
      </c>
      <c r="S2" t="s">
        <v>569</v>
      </c>
      <c r="T2" s="2" t="s">
        <v>576</v>
      </c>
      <c r="U2" t="s">
        <v>569</v>
      </c>
      <c r="V2" t="s">
        <v>575</v>
      </c>
      <c r="W2" t="s">
        <v>569</v>
      </c>
      <c r="X2" s="2" t="s">
        <v>576</v>
      </c>
      <c r="Y2" t="s">
        <v>577</v>
      </c>
      <c r="Z2" t="str">
        <f>CONCATENATE(F2,G2,H2,I2,J2,K2,L2,M2,N2,O2,P2,Q2,R2,S2,T2,U2,V2,W2,X2,Y2)</f>
        <v>(newid(),'A000002','A000002','B3F24E30-5B0D-4563-87EC-8F642B36611B','2ce5cba7cb8545b1b2cab78d7ec9c4e6','Active',getdate(),'System',getdate(),'System'),</v>
      </c>
    </row>
    <row r="3" spans="1:26" x14ac:dyDescent="0.25">
      <c r="A3" t="s">
        <v>20</v>
      </c>
      <c r="B3" t="s">
        <v>18</v>
      </c>
      <c r="C3" t="str">
        <f>VLOOKUP(Table2[[#This Row],[person_in_charge]],'Member Mapping'!A:B,2,)</f>
        <v>0F548612-0A0E-4169-96EA-4549DFBCDE27</v>
      </c>
      <c r="D3" t="str">
        <f>VLOOKUP(Table2[[#This Row],[branch_code]],'Branch Mapping'!A:B,2,)</f>
        <v>1b28290603884240b41c577063cb6487</v>
      </c>
      <c r="F3" t="s">
        <v>568</v>
      </c>
      <c r="G3" t="s">
        <v>569</v>
      </c>
      <c r="H3" t="s">
        <v>570</v>
      </c>
      <c r="I3" t="s">
        <v>569</v>
      </c>
      <c r="J3" t="s">
        <v>570</v>
      </c>
      <c r="K3" t="s">
        <v>571</v>
      </c>
      <c r="L3" t="s">
        <v>301</v>
      </c>
      <c r="M3" s="2" t="s">
        <v>572</v>
      </c>
      <c r="N3" t="s">
        <v>281</v>
      </c>
      <c r="O3" s="2" t="s">
        <v>573</v>
      </c>
      <c r="P3" t="s">
        <v>574</v>
      </c>
      <c r="Q3" t="s">
        <v>569</v>
      </c>
      <c r="R3" t="s">
        <v>575</v>
      </c>
      <c r="S3" t="s">
        <v>569</v>
      </c>
      <c r="T3" s="2" t="s">
        <v>576</v>
      </c>
      <c r="U3" t="s">
        <v>569</v>
      </c>
      <c r="V3" t="s">
        <v>575</v>
      </c>
      <c r="W3" t="s">
        <v>569</v>
      </c>
      <c r="X3" s="2" t="s">
        <v>576</v>
      </c>
      <c r="Y3" t="s">
        <v>577</v>
      </c>
      <c r="Z3" t="str">
        <f t="shared" ref="Z3:Z66" si="0">CONCATENATE(F3,G3,H3,I3,J3,K3,L3,M3,N3,O3,P3,Q3,R3,S3,T3,U3,V3,W3,X3,Y3)</f>
        <v>(newid(),'A000002','A000002','0F548612-0A0E-4169-96EA-4549DFBCDE27','1b28290603884240b41c577063cb6487','Active',getdate(),'System',getdate(),'System'),</v>
      </c>
    </row>
    <row r="4" spans="1:26" x14ac:dyDescent="0.25">
      <c r="A4" t="s">
        <v>20</v>
      </c>
      <c r="B4" t="s">
        <v>5</v>
      </c>
      <c r="C4" t="str">
        <f>VLOOKUP(Table2[[#This Row],[person_in_charge]],'Member Mapping'!A:B,2,)</f>
        <v>0F548612-0A0E-4169-96EA-4549DFBCDE27</v>
      </c>
      <c r="D4" t="str">
        <f>VLOOKUP(Table2[[#This Row],[branch_code]],'Branch Mapping'!A:B,2,)</f>
        <v>307c957929ab43dd80f7d7b3d6bae982</v>
      </c>
      <c r="F4" t="s">
        <v>568</v>
      </c>
      <c r="G4" t="s">
        <v>569</v>
      </c>
      <c r="H4" t="s">
        <v>570</v>
      </c>
      <c r="I4" t="s">
        <v>569</v>
      </c>
      <c r="J4" t="s">
        <v>570</v>
      </c>
      <c r="K4" t="s">
        <v>571</v>
      </c>
      <c r="L4" t="s">
        <v>301</v>
      </c>
      <c r="M4" s="2" t="s">
        <v>572</v>
      </c>
      <c r="N4" t="s">
        <v>284</v>
      </c>
      <c r="O4" s="2" t="s">
        <v>573</v>
      </c>
      <c r="P4" t="s">
        <v>574</v>
      </c>
      <c r="Q4" t="s">
        <v>569</v>
      </c>
      <c r="R4" t="s">
        <v>575</v>
      </c>
      <c r="S4" t="s">
        <v>569</v>
      </c>
      <c r="T4" s="2" t="s">
        <v>576</v>
      </c>
      <c r="U4" t="s">
        <v>569</v>
      </c>
      <c r="V4" t="s">
        <v>575</v>
      </c>
      <c r="W4" t="s">
        <v>569</v>
      </c>
      <c r="X4" s="2" t="s">
        <v>576</v>
      </c>
      <c r="Y4" t="s">
        <v>577</v>
      </c>
      <c r="Z4" t="str">
        <f t="shared" si="0"/>
        <v>(newid(),'A000002','A000002','0F548612-0A0E-4169-96EA-4549DFBCDE27','307c957929ab43dd80f7d7b3d6bae982','Active',getdate(),'System',getdate(),'System'),</v>
      </c>
    </row>
    <row r="5" spans="1:26" x14ac:dyDescent="0.25">
      <c r="A5" t="s">
        <v>20</v>
      </c>
      <c r="B5" t="s">
        <v>4</v>
      </c>
      <c r="C5" t="str">
        <f>VLOOKUP(Table2[[#This Row],[person_in_charge]],'Member Mapping'!A:B,2,)</f>
        <v>0F548612-0A0E-4169-96EA-4549DFBCDE27</v>
      </c>
      <c r="D5" t="str">
        <f>VLOOKUP(Table2[[#This Row],[branch_code]],'Branch Mapping'!A:B,2,)</f>
        <v>8a0f722c4efc4810a2bb2377a3189a7c</v>
      </c>
      <c r="F5" t="s">
        <v>568</v>
      </c>
      <c r="G5" t="s">
        <v>569</v>
      </c>
      <c r="H5" t="s">
        <v>570</v>
      </c>
      <c r="I5" t="s">
        <v>569</v>
      </c>
      <c r="J5" t="s">
        <v>570</v>
      </c>
      <c r="K5" t="s">
        <v>571</v>
      </c>
      <c r="L5" t="s">
        <v>301</v>
      </c>
      <c r="M5" s="2" t="s">
        <v>572</v>
      </c>
      <c r="N5" t="s">
        <v>287</v>
      </c>
      <c r="O5" s="2" t="s">
        <v>573</v>
      </c>
      <c r="P5" t="s">
        <v>574</v>
      </c>
      <c r="Q5" t="s">
        <v>569</v>
      </c>
      <c r="R5" t="s">
        <v>575</v>
      </c>
      <c r="S5" t="s">
        <v>569</v>
      </c>
      <c r="T5" s="2" t="s">
        <v>576</v>
      </c>
      <c r="U5" t="s">
        <v>569</v>
      </c>
      <c r="V5" t="s">
        <v>575</v>
      </c>
      <c r="W5" t="s">
        <v>569</v>
      </c>
      <c r="X5" s="2" t="s">
        <v>576</v>
      </c>
      <c r="Y5" t="s">
        <v>577</v>
      </c>
      <c r="Z5" t="str">
        <f t="shared" si="0"/>
        <v>(newid(),'A000002','A000002','0F548612-0A0E-4169-96EA-4549DFBCDE27','8a0f722c4efc4810a2bb2377a3189a7c','Active',getdate(),'System',getdate(),'System'),</v>
      </c>
    </row>
    <row r="6" spans="1:26" x14ac:dyDescent="0.25">
      <c r="A6" t="s">
        <v>21</v>
      </c>
      <c r="B6" t="s">
        <v>15</v>
      </c>
      <c r="C6" t="str">
        <f>VLOOKUP(Table2[[#This Row],[person_in_charge]],'Member Mapping'!A:B,2,)</f>
        <v>7CBF0B7A-B1D4-49F0-A5B8-B7D56B69093A</v>
      </c>
      <c r="D6" t="str">
        <f>VLOOKUP(Table2[[#This Row],[branch_code]],'Branch Mapping'!A:B,2,)</f>
        <v>c2335fe8c02f47578e1740a195e48840</v>
      </c>
      <c r="F6" t="s">
        <v>568</v>
      </c>
      <c r="G6" t="s">
        <v>569</v>
      </c>
      <c r="H6" t="s">
        <v>570</v>
      </c>
      <c r="I6" t="s">
        <v>569</v>
      </c>
      <c r="J6" t="s">
        <v>570</v>
      </c>
      <c r="K6" t="s">
        <v>571</v>
      </c>
      <c r="L6" t="s">
        <v>302</v>
      </c>
      <c r="M6" s="2" t="s">
        <v>572</v>
      </c>
      <c r="N6" t="s">
        <v>291</v>
      </c>
      <c r="O6" s="2" t="s">
        <v>573</v>
      </c>
      <c r="P6" t="s">
        <v>574</v>
      </c>
      <c r="Q6" t="s">
        <v>569</v>
      </c>
      <c r="R6" t="s">
        <v>575</v>
      </c>
      <c r="S6" t="s">
        <v>569</v>
      </c>
      <c r="T6" s="2" t="s">
        <v>576</v>
      </c>
      <c r="U6" t="s">
        <v>569</v>
      </c>
      <c r="V6" t="s">
        <v>575</v>
      </c>
      <c r="W6" t="s">
        <v>569</v>
      </c>
      <c r="X6" s="2" t="s">
        <v>576</v>
      </c>
      <c r="Y6" t="s">
        <v>577</v>
      </c>
      <c r="Z6" t="str">
        <f t="shared" si="0"/>
        <v>(newid(),'A000002','A000002','7CBF0B7A-B1D4-49F0-A5B8-B7D56B69093A','c2335fe8c02f47578e1740a195e48840','Active',getdate(),'System',getdate(),'System'),</v>
      </c>
    </row>
    <row r="7" spans="1:26" x14ac:dyDescent="0.25">
      <c r="A7" t="s">
        <v>22</v>
      </c>
      <c r="B7" t="s">
        <v>10</v>
      </c>
      <c r="C7" t="str">
        <f>VLOOKUP(Table2[[#This Row],[person_in_charge]],'Member Mapping'!A:B,2,)</f>
        <v>D3C77D09-E9F8-47FB-B7A8-55DAC8FB87A3</v>
      </c>
      <c r="D7" t="str">
        <f>VLOOKUP(Table2[[#This Row],[branch_code]],'Branch Mapping'!A:B,2,)</f>
        <v>d96466780b0f401ebed47fce3d000552</v>
      </c>
      <c r="F7" t="s">
        <v>568</v>
      </c>
      <c r="G7" t="s">
        <v>569</v>
      </c>
      <c r="H7" t="s">
        <v>570</v>
      </c>
      <c r="I7" t="s">
        <v>569</v>
      </c>
      <c r="J7" t="s">
        <v>570</v>
      </c>
      <c r="K7" t="s">
        <v>571</v>
      </c>
      <c r="L7" t="s">
        <v>303</v>
      </c>
      <c r="M7" s="2" t="s">
        <v>572</v>
      </c>
      <c r="N7" t="s">
        <v>294</v>
      </c>
      <c r="O7" s="2" t="s">
        <v>573</v>
      </c>
      <c r="P7" t="s">
        <v>574</v>
      </c>
      <c r="Q7" t="s">
        <v>569</v>
      </c>
      <c r="R7" t="s">
        <v>575</v>
      </c>
      <c r="S7" t="s">
        <v>569</v>
      </c>
      <c r="T7" s="2" t="s">
        <v>576</v>
      </c>
      <c r="U7" t="s">
        <v>569</v>
      </c>
      <c r="V7" t="s">
        <v>575</v>
      </c>
      <c r="W7" t="s">
        <v>569</v>
      </c>
      <c r="X7" s="2" t="s">
        <v>576</v>
      </c>
      <c r="Y7" t="s">
        <v>577</v>
      </c>
      <c r="Z7" t="str">
        <f t="shared" si="0"/>
        <v>(newid(),'A000002','A000002','D3C77D09-E9F8-47FB-B7A8-55DAC8FB87A3','d96466780b0f401ebed47fce3d000552','Active',getdate(),'System',getdate(),'System'),</v>
      </c>
    </row>
    <row r="8" spans="1:26" x14ac:dyDescent="0.25">
      <c r="A8" t="s">
        <v>22</v>
      </c>
      <c r="B8" t="s">
        <v>17</v>
      </c>
      <c r="C8" t="str">
        <f>VLOOKUP(Table2[[#This Row],[person_in_charge]],'Member Mapping'!A:B,2,)</f>
        <v>D3C77D09-E9F8-47FB-B7A8-55DAC8FB87A3</v>
      </c>
      <c r="D8" t="str">
        <f>VLOOKUP(Table2[[#This Row],[branch_code]],'Branch Mapping'!A:B,2,)</f>
        <v>cf59952c08c147e2a8b2c077ae2dd5b3</v>
      </c>
      <c r="F8" t="s">
        <v>568</v>
      </c>
      <c r="G8" t="s">
        <v>569</v>
      </c>
      <c r="H8" t="s">
        <v>570</v>
      </c>
      <c r="I8" t="s">
        <v>569</v>
      </c>
      <c r="J8" t="s">
        <v>570</v>
      </c>
      <c r="K8" t="s">
        <v>571</v>
      </c>
      <c r="L8" t="s">
        <v>303</v>
      </c>
      <c r="M8" s="2" t="s">
        <v>572</v>
      </c>
      <c r="N8" t="s">
        <v>293</v>
      </c>
      <c r="O8" s="2" t="s">
        <v>573</v>
      </c>
      <c r="P8" t="s">
        <v>574</v>
      </c>
      <c r="Q8" t="s">
        <v>569</v>
      </c>
      <c r="R8" t="s">
        <v>575</v>
      </c>
      <c r="S8" t="s">
        <v>569</v>
      </c>
      <c r="T8" s="2" t="s">
        <v>576</v>
      </c>
      <c r="U8" t="s">
        <v>569</v>
      </c>
      <c r="V8" t="s">
        <v>575</v>
      </c>
      <c r="W8" t="s">
        <v>569</v>
      </c>
      <c r="X8" s="2" t="s">
        <v>576</v>
      </c>
      <c r="Y8" t="s">
        <v>577</v>
      </c>
      <c r="Z8" t="str">
        <f t="shared" si="0"/>
        <v>(newid(),'A000002','A000002','D3C77D09-E9F8-47FB-B7A8-55DAC8FB87A3','cf59952c08c147e2a8b2c077ae2dd5b3','Active',getdate(),'System',getdate(),'System'),</v>
      </c>
    </row>
    <row r="9" spans="1:26" x14ac:dyDescent="0.25">
      <c r="A9" t="s">
        <v>23</v>
      </c>
      <c r="B9" t="s">
        <v>17</v>
      </c>
      <c r="C9" t="str">
        <f>VLOOKUP(Table2[[#This Row],[person_in_charge]],'Member Mapping'!A:B,2,)</f>
        <v>A68B54CC-A548-43F2-B5CA-5278F8F66A76</v>
      </c>
      <c r="D9" t="str">
        <f>VLOOKUP(Table2[[#This Row],[branch_code]],'Branch Mapping'!A:B,2,)</f>
        <v>cf59952c08c147e2a8b2c077ae2dd5b3</v>
      </c>
      <c r="F9" t="s">
        <v>568</v>
      </c>
      <c r="G9" t="s">
        <v>569</v>
      </c>
      <c r="H9" t="s">
        <v>570</v>
      </c>
      <c r="I9" t="s">
        <v>569</v>
      </c>
      <c r="J9" t="s">
        <v>570</v>
      </c>
      <c r="K9" t="s">
        <v>571</v>
      </c>
      <c r="L9" t="s">
        <v>304</v>
      </c>
      <c r="M9" s="2" t="s">
        <v>572</v>
      </c>
      <c r="N9" t="s">
        <v>293</v>
      </c>
      <c r="O9" s="2" t="s">
        <v>573</v>
      </c>
      <c r="P9" t="s">
        <v>574</v>
      </c>
      <c r="Q9" t="s">
        <v>569</v>
      </c>
      <c r="R9" t="s">
        <v>575</v>
      </c>
      <c r="S9" t="s">
        <v>569</v>
      </c>
      <c r="T9" s="2" t="s">
        <v>576</v>
      </c>
      <c r="U9" t="s">
        <v>569</v>
      </c>
      <c r="V9" t="s">
        <v>575</v>
      </c>
      <c r="W9" t="s">
        <v>569</v>
      </c>
      <c r="X9" s="2" t="s">
        <v>576</v>
      </c>
      <c r="Y9" t="s">
        <v>577</v>
      </c>
      <c r="Z9" t="str">
        <f t="shared" si="0"/>
        <v>(newid(),'A000002','A000002','A68B54CC-A548-43F2-B5CA-5278F8F66A76','cf59952c08c147e2a8b2c077ae2dd5b3','Active',getdate(),'System',getdate(),'System'),</v>
      </c>
    </row>
    <row r="10" spans="1:26" x14ac:dyDescent="0.25">
      <c r="A10" t="s">
        <v>24</v>
      </c>
      <c r="B10" t="s">
        <v>17</v>
      </c>
      <c r="C10" t="str">
        <f>VLOOKUP(Table2[[#This Row],[person_in_charge]],'Member Mapping'!A:B,2,)</f>
        <v>8A77C9BB-387B-43FA-A048-07CC67459BAD</v>
      </c>
      <c r="D10" t="str">
        <f>VLOOKUP(Table2[[#This Row],[branch_code]],'Branch Mapping'!A:B,2,)</f>
        <v>cf59952c08c147e2a8b2c077ae2dd5b3</v>
      </c>
      <c r="F10" t="s">
        <v>568</v>
      </c>
      <c r="G10" t="s">
        <v>569</v>
      </c>
      <c r="H10" t="s">
        <v>570</v>
      </c>
      <c r="I10" t="s">
        <v>569</v>
      </c>
      <c r="J10" t="s">
        <v>570</v>
      </c>
      <c r="K10" t="s">
        <v>571</v>
      </c>
      <c r="L10" t="s">
        <v>305</v>
      </c>
      <c r="M10" s="2" t="s">
        <v>572</v>
      </c>
      <c r="N10" t="s">
        <v>293</v>
      </c>
      <c r="O10" s="2" t="s">
        <v>573</v>
      </c>
      <c r="P10" t="s">
        <v>574</v>
      </c>
      <c r="Q10" t="s">
        <v>569</v>
      </c>
      <c r="R10" t="s">
        <v>575</v>
      </c>
      <c r="S10" t="s">
        <v>569</v>
      </c>
      <c r="T10" s="2" t="s">
        <v>576</v>
      </c>
      <c r="U10" t="s">
        <v>569</v>
      </c>
      <c r="V10" t="s">
        <v>575</v>
      </c>
      <c r="W10" t="s">
        <v>569</v>
      </c>
      <c r="X10" s="2" t="s">
        <v>576</v>
      </c>
      <c r="Y10" t="s">
        <v>577</v>
      </c>
      <c r="Z10" t="str">
        <f t="shared" si="0"/>
        <v>(newid(),'A000002','A000002','8A77C9BB-387B-43FA-A048-07CC67459BAD','cf59952c08c147e2a8b2c077ae2dd5b3','Active',getdate(),'System',getdate(),'System'),</v>
      </c>
    </row>
    <row r="11" spans="1:26" x14ac:dyDescent="0.25">
      <c r="A11" t="s">
        <v>25</v>
      </c>
      <c r="B11" t="s">
        <v>11</v>
      </c>
      <c r="C11" t="str">
        <f>VLOOKUP(Table2[[#This Row],[person_in_charge]],'Member Mapping'!A:B,2,)</f>
        <v>F2D39B04-DC0F-42CB-AA06-7A59E0BA1CA2</v>
      </c>
      <c r="D11" t="str">
        <f>VLOOKUP(Table2[[#This Row],[branch_code]],'Branch Mapping'!A:B,2,)</f>
        <v>05d45336a0154c62ac194ad3df95ccd5</v>
      </c>
      <c r="F11" t="s">
        <v>568</v>
      </c>
      <c r="G11" t="s">
        <v>569</v>
      </c>
      <c r="H11" t="s">
        <v>570</v>
      </c>
      <c r="I11" t="s">
        <v>569</v>
      </c>
      <c r="J11" t="s">
        <v>570</v>
      </c>
      <c r="K11" t="s">
        <v>571</v>
      </c>
      <c r="L11" t="s">
        <v>306</v>
      </c>
      <c r="M11" s="2" t="s">
        <v>572</v>
      </c>
      <c r="N11" t="s">
        <v>280</v>
      </c>
      <c r="O11" s="2" t="s">
        <v>573</v>
      </c>
      <c r="P11" t="s">
        <v>574</v>
      </c>
      <c r="Q11" t="s">
        <v>569</v>
      </c>
      <c r="R11" t="s">
        <v>575</v>
      </c>
      <c r="S11" t="s">
        <v>569</v>
      </c>
      <c r="T11" s="2" t="s">
        <v>576</v>
      </c>
      <c r="U11" t="s">
        <v>569</v>
      </c>
      <c r="V11" t="s">
        <v>575</v>
      </c>
      <c r="W11" t="s">
        <v>569</v>
      </c>
      <c r="X11" s="2" t="s">
        <v>576</v>
      </c>
      <c r="Y11" t="s">
        <v>577</v>
      </c>
      <c r="Z11" t="str">
        <f t="shared" si="0"/>
        <v>(newid(),'A000002','A000002','F2D39B04-DC0F-42CB-AA06-7A59E0BA1CA2','05d45336a0154c62ac194ad3df95ccd5','Active',getdate(),'System',getdate(),'System'),</v>
      </c>
    </row>
    <row r="12" spans="1:26" x14ac:dyDescent="0.25">
      <c r="A12" t="s">
        <v>26</v>
      </c>
      <c r="B12" t="s">
        <v>10</v>
      </c>
      <c r="C12" t="str">
        <f>VLOOKUP(Table2[[#This Row],[person_in_charge]],'Member Mapping'!A:B,2,)</f>
        <v>F5326963-2485-43D4-A164-43FBCAB1C236</v>
      </c>
      <c r="D12" t="str">
        <f>VLOOKUP(Table2[[#This Row],[branch_code]],'Branch Mapping'!A:B,2,)</f>
        <v>d96466780b0f401ebed47fce3d000552</v>
      </c>
      <c r="F12" t="s">
        <v>568</v>
      </c>
      <c r="G12" t="s">
        <v>569</v>
      </c>
      <c r="H12" t="s">
        <v>570</v>
      </c>
      <c r="I12" t="s">
        <v>569</v>
      </c>
      <c r="J12" t="s">
        <v>570</v>
      </c>
      <c r="K12" t="s">
        <v>571</v>
      </c>
      <c r="L12" t="s">
        <v>307</v>
      </c>
      <c r="M12" s="2" t="s">
        <v>572</v>
      </c>
      <c r="N12" t="s">
        <v>294</v>
      </c>
      <c r="O12" s="2" t="s">
        <v>573</v>
      </c>
      <c r="P12" t="s">
        <v>574</v>
      </c>
      <c r="Q12" t="s">
        <v>569</v>
      </c>
      <c r="R12" t="s">
        <v>575</v>
      </c>
      <c r="S12" t="s">
        <v>569</v>
      </c>
      <c r="T12" s="2" t="s">
        <v>576</v>
      </c>
      <c r="U12" t="s">
        <v>569</v>
      </c>
      <c r="V12" t="s">
        <v>575</v>
      </c>
      <c r="W12" t="s">
        <v>569</v>
      </c>
      <c r="X12" s="2" t="s">
        <v>576</v>
      </c>
      <c r="Y12" t="s">
        <v>577</v>
      </c>
      <c r="Z12" t="str">
        <f t="shared" si="0"/>
        <v>(newid(),'A000002','A000002','F5326963-2485-43D4-A164-43FBCAB1C236','d96466780b0f401ebed47fce3d000552','Active',getdate(),'System',getdate(),'System'),</v>
      </c>
    </row>
    <row r="13" spans="1:26" x14ac:dyDescent="0.25">
      <c r="A13" t="s">
        <v>27</v>
      </c>
      <c r="B13" t="s">
        <v>17</v>
      </c>
      <c r="C13" t="str">
        <f>VLOOKUP(Table2[[#This Row],[person_in_charge]],'Member Mapping'!A:B,2,)</f>
        <v>344B1CE7-DFA2-420F-9A73-103628FFC0AE</v>
      </c>
      <c r="D13" t="str">
        <f>VLOOKUP(Table2[[#This Row],[branch_code]],'Branch Mapping'!A:B,2,)</f>
        <v>cf59952c08c147e2a8b2c077ae2dd5b3</v>
      </c>
      <c r="F13" t="s">
        <v>568</v>
      </c>
      <c r="G13" t="s">
        <v>569</v>
      </c>
      <c r="H13" t="s">
        <v>570</v>
      </c>
      <c r="I13" t="s">
        <v>569</v>
      </c>
      <c r="J13" t="s">
        <v>570</v>
      </c>
      <c r="K13" t="s">
        <v>571</v>
      </c>
      <c r="L13" t="s">
        <v>308</v>
      </c>
      <c r="M13" s="2" t="s">
        <v>572</v>
      </c>
      <c r="N13" t="s">
        <v>293</v>
      </c>
      <c r="O13" s="2" t="s">
        <v>573</v>
      </c>
      <c r="P13" t="s">
        <v>574</v>
      </c>
      <c r="Q13" t="s">
        <v>569</v>
      </c>
      <c r="R13" t="s">
        <v>575</v>
      </c>
      <c r="S13" t="s">
        <v>569</v>
      </c>
      <c r="T13" s="2" t="s">
        <v>576</v>
      </c>
      <c r="U13" t="s">
        <v>569</v>
      </c>
      <c r="V13" t="s">
        <v>575</v>
      </c>
      <c r="W13" t="s">
        <v>569</v>
      </c>
      <c r="X13" s="2" t="s">
        <v>576</v>
      </c>
      <c r="Y13" t="s">
        <v>577</v>
      </c>
      <c r="Z13" t="str">
        <f t="shared" si="0"/>
        <v>(newid(),'A000002','A000002','344B1CE7-DFA2-420F-9A73-103628FFC0AE','cf59952c08c147e2a8b2c077ae2dd5b3','Active',getdate(),'System',getdate(),'System'),</v>
      </c>
    </row>
    <row r="14" spans="1:26" x14ac:dyDescent="0.25">
      <c r="A14" t="s">
        <v>28</v>
      </c>
      <c r="B14" t="s">
        <v>10</v>
      </c>
      <c r="C14" t="str">
        <f>VLOOKUP(Table2[[#This Row],[person_in_charge]],'Member Mapping'!A:B,2,)</f>
        <v>0D50D9D3-02AD-4AB5-8732-47485A3EDC6A</v>
      </c>
      <c r="D14" t="str">
        <f>VLOOKUP(Table2[[#This Row],[branch_code]],'Branch Mapping'!A:B,2,)</f>
        <v>d96466780b0f401ebed47fce3d000552</v>
      </c>
      <c r="F14" t="s">
        <v>568</v>
      </c>
      <c r="G14" t="s">
        <v>569</v>
      </c>
      <c r="H14" t="s">
        <v>570</v>
      </c>
      <c r="I14" t="s">
        <v>569</v>
      </c>
      <c r="J14" t="s">
        <v>570</v>
      </c>
      <c r="K14" t="s">
        <v>571</v>
      </c>
      <c r="L14" t="s">
        <v>309</v>
      </c>
      <c r="M14" s="2" t="s">
        <v>572</v>
      </c>
      <c r="N14" t="s">
        <v>294</v>
      </c>
      <c r="O14" s="2" t="s">
        <v>573</v>
      </c>
      <c r="P14" t="s">
        <v>574</v>
      </c>
      <c r="Q14" t="s">
        <v>569</v>
      </c>
      <c r="R14" t="s">
        <v>575</v>
      </c>
      <c r="S14" t="s">
        <v>569</v>
      </c>
      <c r="T14" s="2" t="s">
        <v>576</v>
      </c>
      <c r="U14" t="s">
        <v>569</v>
      </c>
      <c r="V14" t="s">
        <v>575</v>
      </c>
      <c r="W14" t="s">
        <v>569</v>
      </c>
      <c r="X14" s="2" t="s">
        <v>576</v>
      </c>
      <c r="Y14" t="s">
        <v>577</v>
      </c>
      <c r="Z14" t="str">
        <f t="shared" si="0"/>
        <v>(newid(),'A000002','A000002','0D50D9D3-02AD-4AB5-8732-47485A3EDC6A','d96466780b0f401ebed47fce3d000552','Active',getdate(),'System',getdate(),'System'),</v>
      </c>
    </row>
    <row r="15" spans="1:26" x14ac:dyDescent="0.25">
      <c r="A15" t="s">
        <v>29</v>
      </c>
      <c r="B15" t="s">
        <v>15</v>
      </c>
      <c r="C15" t="str">
        <f>VLOOKUP(Table2[[#This Row],[person_in_charge]],'Member Mapping'!A:B,2,)</f>
        <v>D584B2A3-60EF-4F99-8730-D074134FA264</v>
      </c>
      <c r="D15" t="str">
        <f>VLOOKUP(Table2[[#This Row],[branch_code]],'Branch Mapping'!A:B,2,)</f>
        <v>c2335fe8c02f47578e1740a195e48840</v>
      </c>
      <c r="F15" t="s">
        <v>568</v>
      </c>
      <c r="G15" t="s">
        <v>569</v>
      </c>
      <c r="H15" t="s">
        <v>570</v>
      </c>
      <c r="I15" t="s">
        <v>569</v>
      </c>
      <c r="J15" t="s">
        <v>570</v>
      </c>
      <c r="K15" t="s">
        <v>571</v>
      </c>
      <c r="L15" t="s">
        <v>310</v>
      </c>
      <c r="M15" s="2" t="s">
        <v>572</v>
      </c>
      <c r="N15" t="s">
        <v>291</v>
      </c>
      <c r="O15" s="2" t="s">
        <v>573</v>
      </c>
      <c r="P15" t="s">
        <v>574</v>
      </c>
      <c r="Q15" t="s">
        <v>569</v>
      </c>
      <c r="R15" t="s">
        <v>575</v>
      </c>
      <c r="S15" t="s">
        <v>569</v>
      </c>
      <c r="T15" s="2" t="s">
        <v>576</v>
      </c>
      <c r="U15" t="s">
        <v>569</v>
      </c>
      <c r="V15" t="s">
        <v>575</v>
      </c>
      <c r="W15" t="s">
        <v>569</v>
      </c>
      <c r="X15" s="2" t="s">
        <v>576</v>
      </c>
      <c r="Y15" t="s">
        <v>577</v>
      </c>
      <c r="Z15" t="str">
        <f t="shared" si="0"/>
        <v>(newid(),'A000002','A000002','D584B2A3-60EF-4F99-8730-D074134FA264','c2335fe8c02f47578e1740a195e48840','Active',getdate(),'System',getdate(),'System'),</v>
      </c>
    </row>
    <row r="16" spans="1:26" x14ac:dyDescent="0.25">
      <c r="A16" t="s">
        <v>30</v>
      </c>
      <c r="B16" t="s">
        <v>5</v>
      </c>
      <c r="C16" t="str">
        <f>VLOOKUP(Table2[[#This Row],[person_in_charge]],'Member Mapping'!A:B,2,)</f>
        <v>17A5F014-74C3-442C-8853-58031A534661</v>
      </c>
      <c r="D16" t="str">
        <f>VLOOKUP(Table2[[#This Row],[branch_code]],'Branch Mapping'!A:B,2,)</f>
        <v>307c957929ab43dd80f7d7b3d6bae982</v>
      </c>
      <c r="F16" t="s">
        <v>568</v>
      </c>
      <c r="G16" t="s">
        <v>569</v>
      </c>
      <c r="H16" t="s">
        <v>570</v>
      </c>
      <c r="I16" t="s">
        <v>569</v>
      </c>
      <c r="J16" t="s">
        <v>570</v>
      </c>
      <c r="K16" t="s">
        <v>571</v>
      </c>
      <c r="L16" t="s">
        <v>311</v>
      </c>
      <c r="M16" s="2" t="s">
        <v>572</v>
      </c>
      <c r="N16" t="s">
        <v>284</v>
      </c>
      <c r="O16" s="2" t="s">
        <v>573</v>
      </c>
      <c r="P16" t="s">
        <v>574</v>
      </c>
      <c r="Q16" t="s">
        <v>569</v>
      </c>
      <c r="R16" t="s">
        <v>575</v>
      </c>
      <c r="S16" t="s">
        <v>569</v>
      </c>
      <c r="T16" s="2" t="s">
        <v>576</v>
      </c>
      <c r="U16" t="s">
        <v>569</v>
      </c>
      <c r="V16" t="s">
        <v>575</v>
      </c>
      <c r="W16" t="s">
        <v>569</v>
      </c>
      <c r="X16" s="2" t="s">
        <v>576</v>
      </c>
      <c r="Y16" t="s">
        <v>577</v>
      </c>
      <c r="Z16" t="str">
        <f t="shared" si="0"/>
        <v>(newid(),'A000002','A000002','17A5F014-74C3-442C-8853-58031A534661','307c957929ab43dd80f7d7b3d6bae982','Active',getdate(),'System',getdate(),'System'),</v>
      </c>
    </row>
    <row r="17" spans="1:26" x14ac:dyDescent="0.25">
      <c r="A17" t="s">
        <v>31</v>
      </c>
      <c r="B17" t="s">
        <v>17</v>
      </c>
      <c r="C17" t="str">
        <f>VLOOKUP(Table2[[#This Row],[person_in_charge]],'Member Mapping'!A:B,2,)</f>
        <v>E12B3B83-8026-46C9-8015-D2781979848D</v>
      </c>
      <c r="D17" t="str">
        <f>VLOOKUP(Table2[[#This Row],[branch_code]],'Branch Mapping'!A:B,2,)</f>
        <v>cf59952c08c147e2a8b2c077ae2dd5b3</v>
      </c>
      <c r="F17" t="s">
        <v>568</v>
      </c>
      <c r="G17" t="s">
        <v>569</v>
      </c>
      <c r="H17" t="s">
        <v>570</v>
      </c>
      <c r="I17" t="s">
        <v>569</v>
      </c>
      <c r="J17" t="s">
        <v>570</v>
      </c>
      <c r="K17" t="s">
        <v>571</v>
      </c>
      <c r="L17" t="s">
        <v>312</v>
      </c>
      <c r="M17" s="2" t="s">
        <v>572</v>
      </c>
      <c r="N17" t="s">
        <v>293</v>
      </c>
      <c r="O17" s="2" t="s">
        <v>573</v>
      </c>
      <c r="P17" t="s">
        <v>574</v>
      </c>
      <c r="Q17" t="s">
        <v>569</v>
      </c>
      <c r="R17" t="s">
        <v>575</v>
      </c>
      <c r="S17" t="s">
        <v>569</v>
      </c>
      <c r="T17" s="2" t="s">
        <v>576</v>
      </c>
      <c r="U17" t="s">
        <v>569</v>
      </c>
      <c r="V17" t="s">
        <v>575</v>
      </c>
      <c r="W17" t="s">
        <v>569</v>
      </c>
      <c r="X17" s="2" t="s">
        <v>576</v>
      </c>
      <c r="Y17" t="s">
        <v>577</v>
      </c>
      <c r="Z17" t="str">
        <f t="shared" si="0"/>
        <v>(newid(),'A000002','A000002','E12B3B83-8026-46C9-8015-D2781979848D','cf59952c08c147e2a8b2c077ae2dd5b3','Active',getdate(),'System',getdate(),'System'),</v>
      </c>
    </row>
    <row r="18" spans="1:26" x14ac:dyDescent="0.25">
      <c r="A18" t="s">
        <v>32</v>
      </c>
      <c r="B18" t="s">
        <v>17</v>
      </c>
      <c r="C18" t="str">
        <f>VLOOKUP(Table2[[#This Row],[person_in_charge]],'Member Mapping'!A:B,2,)</f>
        <v>8908E20F-B2FA-41E1-A1DE-650104001D04</v>
      </c>
      <c r="D18" t="str">
        <f>VLOOKUP(Table2[[#This Row],[branch_code]],'Branch Mapping'!A:B,2,)</f>
        <v>cf59952c08c147e2a8b2c077ae2dd5b3</v>
      </c>
      <c r="F18" t="s">
        <v>568</v>
      </c>
      <c r="G18" t="s">
        <v>569</v>
      </c>
      <c r="H18" t="s">
        <v>570</v>
      </c>
      <c r="I18" t="s">
        <v>569</v>
      </c>
      <c r="J18" t="s">
        <v>570</v>
      </c>
      <c r="K18" t="s">
        <v>571</v>
      </c>
      <c r="L18" t="s">
        <v>313</v>
      </c>
      <c r="M18" s="2" t="s">
        <v>572</v>
      </c>
      <c r="N18" t="s">
        <v>293</v>
      </c>
      <c r="O18" s="2" t="s">
        <v>573</v>
      </c>
      <c r="P18" t="s">
        <v>574</v>
      </c>
      <c r="Q18" t="s">
        <v>569</v>
      </c>
      <c r="R18" t="s">
        <v>575</v>
      </c>
      <c r="S18" t="s">
        <v>569</v>
      </c>
      <c r="T18" s="2" t="s">
        <v>576</v>
      </c>
      <c r="U18" t="s">
        <v>569</v>
      </c>
      <c r="V18" t="s">
        <v>575</v>
      </c>
      <c r="W18" t="s">
        <v>569</v>
      </c>
      <c r="X18" s="2" t="s">
        <v>576</v>
      </c>
      <c r="Y18" t="s">
        <v>577</v>
      </c>
      <c r="Z18" t="str">
        <f t="shared" si="0"/>
        <v>(newid(),'A000002','A000002','8908E20F-B2FA-41E1-A1DE-650104001D04','cf59952c08c147e2a8b2c077ae2dd5b3','Active',getdate(),'System',getdate(),'System'),</v>
      </c>
    </row>
    <row r="19" spans="1:26" x14ac:dyDescent="0.25">
      <c r="A19" t="s">
        <v>33</v>
      </c>
      <c r="B19" t="s">
        <v>14</v>
      </c>
      <c r="C19" t="str">
        <f>VLOOKUP(Table2[[#This Row],[person_in_charge]],'Member Mapping'!A:B,2,)</f>
        <v>F29CE6B4-2C69-4278-A079-99B06AC6D525</v>
      </c>
      <c r="D19" t="str">
        <f>VLOOKUP(Table2[[#This Row],[branch_code]],'Branch Mapping'!A:B,2,)</f>
        <v>2ce5cba7cb8545b1b2cab78d7ec9c4e6</v>
      </c>
      <c r="F19" t="s">
        <v>568</v>
      </c>
      <c r="G19" t="s">
        <v>569</v>
      </c>
      <c r="H19" t="s">
        <v>570</v>
      </c>
      <c r="I19" t="s">
        <v>569</v>
      </c>
      <c r="J19" t="s">
        <v>570</v>
      </c>
      <c r="K19" t="s">
        <v>571</v>
      </c>
      <c r="L19" t="s">
        <v>314</v>
      </c>
      <c r="M19" s="2" t="s">
        <v>572</v>
      </c>
      <c r="N19" t="s">
        <v>283</v>
      </c>
      <c r="O19" s="2" t="s">
        <v>573</v>
      </c>
      <c r="P19" t="s">
        <v>574</v>
      </c>
      <c r="Q19" t="s">
        <v>569</v>
      </c>
      <c r="R19" t="s">
        <v>575</v>
      </c>
      <c r="S19" t="s">
        <v>569</v>
      </c>
      <c r="T19" s="2" t="s">
        <v>576</v>
      </c>
      <c r="U19" t="s">
        <v>569</v>
      </c>
      <c r="V19" t="s">
        <v>575</v>
      </c>
      <c r="W19" t="s">
        <v>569</v>
      </c>
      <c r="X19" s="2" t="s">
        <v>576</v>
      </c>
      <c r="Y19" t="s">
        <v>577</v>
      </c>
      <c r="Z19" t="str">
        <f t="shared" si="0"/>
        <v>(newid(),'A000002','A000002','F29CE6B4-2C69-4278-A079-99B06AC6D525','2ce5cba7cb8545b1b2cab78d7ec9c4e6','Active',getdate(),'System',getdate(),'System'),</v>
      </c>
    </row>
    <row r="20" spans="1:26" x14ac:dyDescent="0.25">
      <c r="A20" t="s">
        <v>34</v>
      </c>
      <c r="B20" t="s">
        <v>14</v>
      </c>
      <c r="C20" t="str">
        <f>VLOOKUP(Table2[[#This Row],[person_in_charge]],'Member Mapping'!A:B,2,)</f>
        <v>C5016014-7118-474A-A166-BBB302F0C65A</v>
      </c>
      <c r="D20" t="str">
        <f>VLOOKUP(Table2[[#This Row],[branch_code]],'Branch Mapping'!A:B,2,)</f>
        <v>2ce5cba7cb8545b1b2cab78d7ec9c4e6</v>
      </c>
      <c r="F20" t="s">
        <v>568</v>
      </c>
      <c r="G20" t="s">
        <v>569</v>
      </c>
      <c r="H20" t="s">
        <v>570</v>
      </c>
      <c r="I20" t="s">
        <v>569</v>
      </c>
      <c r="J20" t="s">
        <v>570</v>
      </c>
      <c r="K20" t="s">
        <v>571</v>
      </c>
      <c r="L20" t="s">
        <v>315</v>
      </c>
      <c r="M20" s="2" t="s">
        <v>572</v>
      </c>
      <c r="N20" t="s">
        <v>283</v>
      </c>
      <c r="O20" s="2" t="s">
        <v>573</v>
      </c>
      <c r="P20" t="s">
        <v>574</v>
      </c>
      <c r="Q20" t="s">
        <v>569</v>
      </c>
      <c r="R20" t="s">
        <v>575</v>
      </c>
      <c r="S20" t="s">
        <v>569</v>
      </c>
      <c r="T20" s="2" t="s">
        <v>576</v>
      </c>
      <c r="U20" t="s">
        <v>569</v>
      </c>
      <c r="V20" t="s">
        <v>575</v>
      </c>
      <c r="W20" t="s">
        <v>569</v>
      </c>
      <c r="X20" s="2" t="s">
        <v>576</v>
      </c>
      <c r="Y20" t="s">
        <v>577</v>
      </c>
      <c r="Z20" t="str">
        <f t="shared" si="0"/>
        <v>(newid(),'A000002','A000002','C5016014-7118-474A-A166-BBB302F0C65A','2ce5cba7cb8545b1b2cab78d7ec9c4e6','Active',getdate(),'System',getdate(),'System'),</v>
      </c>
    </row>
    <row r="21" spans="1:26" x14ac:dyDescent="0.25">
      <c r="A21" t="s">
        <v>35</v>
      </c>
      <c r="B21" t="s">
        <v>17</v>
      </c>
      <c r="C21" t="str">
        <f>VLOOKUP(Table2[[#This Row],[person_in_charge]],'Member Mapping'!A:B,2,)</f>
        <v>04CD7A33-8407-46C6-A55B-DA89C999341F</v>
      </c>
      <c r="D21" t="str">
        <f>VLOOKUP(Table2[[#This Row],[branch_code]],'Branch Mapping'!A:B,2,)</f>
        <v>cf59952c08c147e2a8b2c077ae2dd5b3</v>
      </c>
      <c r="F21" t="s">
        <v>568</v>
      </c>
      <c r="G21" t="s">
        <v>569</v>
      </c>
      <c r="H21" t="s">
        <v>570</v>
      </c>
      <c r="I21" t="s">
        <v>569</v>
      </c>
      <c r="J21" t="s">
        <v>570</v>
      </c>
      <c r="K21" t="s">
        <v>571</v>
      </c>
      <c r="L21" t="s">
        <v>316</v>
      </c>
      <c r="M21" s="2" t="s">
        <v>572</v>
      </c>
      <c r="N21" t="s">
        <v>293</v>
      </c>
      <c r="O21" s="2" t="s">
        <v>573</v>
      </c>
      <c r="P21" t="s">
        <v>574</v>
      </c>
      <c r="Q21" t="s">
        <v>569</v>
      </c>
      <c r="R21" t="s">
        <v>575</v>
      </c>
      <c r="S21" t="s">
        <v>569</v>
      </c>
      <c r="T21" s="2" t="s">
        <v>576</v>
      </c>
      <c r="U21" t="s">
        <v>569</v>
      </c>
      <c r="V21" t="s">
        <v>575</v>
      </c>
      <c r="W21" t="s">
        <v>569</v>
      </c>
      <c r="X21" s="2" t="s">
        <v>576</v>
      </c>
      <c r="Y21" t="s">
        <v>577</v>
      </c>
      <c r="Z21" t="str">
        <f t="shared" si="0"/>
        <v>(newid(),'A000002','A000002','04CD7A33-8407-46C6-A55B-DA89C999341F','cf59952c08c147e2a8b2c077ae2dd5b3','Active',getdate(),'System',getdate(),'System'),</v>
      </c>
    </row>
    <row r="22" spans="1:26" x14ac:dyDescent="0.25">
      <c r="A22" t="s">
        <v>36</v>
      </c>
      <c r="B22" t="s">
        <v>17</v>
      </c>
      <c r="C22" t="str">
        <f>VLOOKUP(Table2[[#This Row],[person_in_charge]],'Member Mapping'!A:B,2,)</f>
        <v>ADF125F0-8825-4148-9E6E-A2E108BB9B10</v>
      </c>
      <c r="D22" t="str">
        <f>VLOOKUP(Table2[[#This Row],[branch_code]],'Branch Mapping'!A:B,2,)</f>
        <v>cf59952c08c147e2a8b2c077ae2dd5b3</v>
      </c>
      <c r="F22" t="s">
        <v>568</v>
      </c>
      <c r="G22" t="s">
        <v>569</v>
      </c>
      <c r="H22" t="s">
        <v>570</v>
      </c>
      <c r="I22" t="s">
        <v>569</v>
      </c>
      <c r="J22" t="s">
        <v>570</v>
      </c>
      <c r="K22" t="s">
        <v>571</v>
      </c>
      <c r="L22" t="s">
        <v>317</v>
      </c>
      <c r="M22" s="2" t="s">
        <v>572</v>
      </c>
      <c r="N22" t="s">
        <v>293</v>
      </c>
      <c r="O22" s="2" t="s">
        <v>573</v>
      </c>
      <c r="P22" t="s">
        <v>574</v>
      </c>
      <c r="Q22" t="s">
        <v>569</v>
      </c>
      <c r="R22" t="s">
        <v>575</v>
      </c>
      <c r="S22" t="s">
        <v>569</v>
      </c>
      <c r="T22" s="2" t="s">
        <v>576</v>
      </c>
      <c r="U22" t="s">
        <v>569</v>
      </c>
      <c r="V22" t="s">
        <v>575</v>
      </c>
      <c r="W22" t="s">
        <v>569</v>
      </c>
      <c r="X22" s="2" t="s">
        <v>576</v>
      </c>
      <c r="Y22" t="s">
        <v>577</v>
      </c>
      <c r="Z22" t="str">
        <f t="shared" si="0"/>
        <v>(newid(),'A000002','A000002','ADF125F0-8825-4148-9E6E-A2E108BB9B10','cf59952c08c147e2a8b2c077ae2dd5b3','Active',getdate(),'System',getdate(),'System'),</v>
      </c>
    </row>
    <row r="23" spans="1:26" x14ac:dyDescent="0.25">
      <c r="A23" t="s">
        <v>37</v>
      </c>
      <c r="B23" t="s">
        <v>15</v>
      </c>
      <c r="C23" t="str">
        <f>VLOOKUP(Table2[[#This Row],[person_in_charge]],'Member Mapping'!A:B,2,)</f>
        <v>7C0FC7E8-BE6F-4D83-B818-AFAF39CA4B32</v>
      </c>
      <c r="D23" t="str">
        <f>VLOOKUP(Table2[[#This Row],[branch_code]],'Branch Mapping'!A:B,2,)</f>
        <v>c2335fe8c02f47578e1740a195e48840</v>
      </c>
      <c r="F23" t="s">
        <v>568</v>
      </c>
      <c r="G23" t="s">
        <v>569</v>
      </c>
      <c r="H23" t="s">
        <v>570</v>
      </c>
      <c r="I23" t="s">
        <v>569</v>
      </c>
      <c r="J23" t="s">
        <v>570</v>
      </c>
      <c r="K23" t="s">
        <v>571</v>
      </c>
      <c r="L23" t="s">
        <v>318</v>
      </c>
      <c r="M23" s="2" t="s">
        <v>572</v>
      </c>
      <c r="N23" t="s">
        <v>291</v>
      </c>
      <c r="O23" s="2" t="s">
        <v>573</v>
      </c>
      <c r="P23" t="s">
        <v>574</v>
      </c>
      <c r="Q23" t="s">
        <v>569</v>
      </c>
      <c r="R23" t="s">
        <v>575</v>
      </c>
      <c r="S23" t="s">
        <v>569</v>
      </c>
      <c r="T23" s="2" t="s">
        <v>576</v>
      </c>
      <c r="U23" t="s">
        <v>569</v>
      </c>
      <c r="V23" t="s">
        <v>575</v>
      </c>
      <c r="W23" t="s">
        <v>569</v>
      </c>
      <c r="X23" s="2" t="s">
        <v>576</v>
      </c>
      <c r="Y23" t="s">
        <v>577</v>
      </c>
      <c r="Z23" t="str">
        <f t="shared" si="0"/>
        <v>(newid(),'A000002','A000002','7C0FC7E8-BE6F-4D83-B818-AFAF39CA4B32','c2335fe8c02f47578e1740a195e48840','Active',getdate(),'System',getdate(),'System'),</v>
      </c>
    </row>
    <row r="24" spans="1:26" x14ac:dyDescent="0.25">
      <c r="A24" t="s">
        <v>38</v>
      </c>
      <c r="B24" t="s">
        <v>11</v>
      </c>
      <c r="C24" t="str">
        <f>VLOOKUP(Table2[[#This Row],[person_in_charge]],'Member Mapping'!A:B,2,)</f>
        <v>0E294008-1ADD-4A92-8B39-9AD0FE622FD4</v>
      </c>
      <c r="D24" t="str">
        <f>VLOOKUP(Table2[[#This Row],[branch_code]],'Branch Mapping'!A:B,2,)</f>
        <v>05d45336a0154c62ac194ad3df95ccd5</v>
      </c>
      <c r="F24" t="s">
        <v>568</v>
      </c>
      <c r="G24" t="s">
        <v>569</v>
      </c>
      <c r="H24" t="s">
        <v>570</v>
      </c>
      <c r="I24" t="s">
        <v>569</v>
      </c>
      <c r="J24" t="s">
        <v>570</v>
      </c>
      <c r="K24" t="s">
        <v>571</v>
      </c>
      <c r="L24" t="s">
        <v>319</v>
      </c>
      <c r="M24" s="2" t="s">
        <v>572</v>
      </c>
      <c r="N24" t="s">
        <v>280</v>
      </c>
      <c r="O24" s="2" t="s">
        <v>573</v>
      </c>
      <c r="P24" t="s">
        <v>574</v>
      </c>
      <c r="Q24" t="s">
        <v>569</v>
      </c>
      <c r="R24" t="s">
        <v>575</v>
      </c>
      <c r="S24" t="s">
        <v>569</v>
      </c>
      <c r="T24" s="2" t="s">
        <v>576</v>
      </c>
      <c r="U24" t="s">
        <v>569</v>
      </c>
      <c r="V24" t="s">
        <v>575</v>
      </c>
      <c r="W24" t="s">
        <v>569</v>
      </c>
      <c r="X24" s="2" t="s">
        <v>576</v>
      </c>
      <c r="Y24" t="s">
        <v>577</v>
      </c>
      <c r="Z24" t="str">
        <f t="shared" si="0"/>
        <v>(newid(),'A000002','A000002','0E294008-1ADD-4A92-8B39-9AD0FE622FD4','05d45336a0154c62ac194ad3df95ccd5','Active',getdate(),'System',getdate(),'System'),</v>
      </c>
    </row>
    <row r="25" spans="1:26" x14ac:dyDescent="0.25">
      <c r="A25" t="s">
        <v>39</v>
      </c>
      <c r="B25" t="s">
        <v>18</v>
      </c>
      <c r="C25" t="str">
        <f>VLOOKUP(Table2[[#This Row],[person_in_charge]],'Member Mapping'!A:B,2,)</f>
        <v>2EC45BEC-7CB7-4F13-BFD3-2D52154DE50E</v>
      </c>
      <c r="D25" t="str">
        <f>VLOOKUP(Table2[[#This Row],[branch_code]],'Branch Mapping'!A:B,2,)</f>
        <v>1b28290603884240b41c577063cb6487</v>
      </c>
      <c r="F25" t="s">
        <v>568</v>
      </c>
      <c r="G25" t="s">
        <v>569</v>
      </c>
      <c r="H25" t="s">
        <v>570</v>
      </c>
      <c r="I25" t="s">
        <v>569</v>
      </c>
      <c r="J25" t="s">
        <v>570</v>
      </c>
      <c r="K25" t="s">
        <v>571</v>
      </c>
      <c r="L25" t="s">
        <v>320</v>
      </c>
      <c r="M25" s="2" t="s">
        <v>572</v>
      </c>
      <c r="N25" t="s">
        <v>281</v>
      </c>
      <c r="O25" s="2" t="s">
        <v>573</v>
      </c>
      <c r="P25" t="s">
        <v>574</v>
      </c>
      <c r="Q25" t="s">
        <v>569</v>
      </c>
      <c r="R25" t="s">
        <v>575</v>
      </c>
      <c r="S25" t="s">
        <v>569</v>
      </c>
      <c r="T25" s="2" t="s">
        <v>576</v>
      </c>
      <c r="U25" t="s">
        <v>569</v>
      </c>
      <c r="V25" t="s">
        <v>575</v>
      </c>
      <c r="W25" t="s">
        <v>569</v>
      </c>
      <c r="X25" s="2" t="s">
        <v>576</v>
      </c>
      <c r="Y25" t="s">
        <v>577</v>
      </c>
      <c r="Z25" t="str">
        <f t="shared" si="0"/>
        <v>(newid(),'A000002','A000002','2EC45BEC-7CB7-4F13-BFD3-2D52154DE50E','1b28290603884240b41c577063cb6487','Active',getdate(),'System',getdate(),'System'),</v>
      </c>
    </row>
    <row r="26" spans="1:26" x14ac:dyDescent="0.25">
      <c r="A26" t="s">
        <v>39</v>
      </c>
      <c r="B26" t="s">
        <v>4</v>
      </c>
      <c r="C26" t="str">
        <f>VLOOKUP(Table2[[#This Row],[person_in_charge]],'Member Mapping'!A:B,2,)</f>
        <v>2EC45BEC-7CB7-4F13-BFD3-2D52154DE50E</v>
      </c>
      <c r="D26" t="str">
        <f>VLOOKUP(Table2[[#This Row],[branch_code]],'Branch Mapping'!A:B,2,)</f>
        <v>8a0f722c4efc4810a2bb2377a3189a7c</v>
      </c>
      <c r="F26" t="s">
        <v>568</v>
      </c>
      <c r="G26" t="s">
        <v>569</v>
      </c>
      <c r="H26" t="s">
        <v>570</v>
      </c>
      <c r="I26" t="s">
        <v>569</v>
      </c>
      <c r="J26" t="s">
        <v>570</v>
      </c>
      <c r="K26" t="s">
        <v>571</v>
      </c>
      <c r="L26" t="s">
        <v>320</v>
      </c>
      <c r="M26" s="2" t="s">
        <v>572</v>
      </c>
      <c r="N26" t="s">
        <v>287</v>
      </c>
      <c r="O26" s="2" t="s">
        <v>573</v>
      </c>
      <c r="P26" t="s">
        <v>574</v>
      </c>
      <c r="Q26" t="s">
        <v>569</v>
      </c>
      <c r="R26" t="s">
        <v>575</v>
      </c>
      <c r="S26" t="s">
        <v>569</v>
      </c>
      <c r="T26" s="2" t="s">
        <v>576</v>
      </c>
      <c r="U26" t="s">
        <v>569</v>
      </c>
      <c r="V26" t="s">
        <v>575</v>
      </c>
      <c r="W26" t="s">
        <v>569</v>
      </c>
      <c r="X26" s="2" t="s">
        <v>576</v>
      </c>
      <c r="Y26" t="s">
        <v>577</v>
      </c>
      <c r="Z26" t="str">
        <f t="shared" si="0"/>
        <v>(newid(),'A000002','A000002','2EC45BEC-7CB7-4F13-BFD3-2D52154DE50E','8a0f722c4efc4810a2bb2377a3189a7c','Active',getdate(),'System',getdate(),'System'),</v>
      </c>
    </row>
    <row r="27" spans="1:26" x14ac:dyDescent="0.25">
      <c r="A27" t="s">
        <v>40</v>
      </c>
      <c r="B27" t="s">
        <v>14</v>
      </c>
      <c r="C27" t="str">
        <f>VLOOKUP(Table2[[#This Row],[person_in_charge]],'Member Mapping'!A:B,2,)</f>
        <v>37241b6be12e4305bef236c71f5a8e4e</v>
      </c>
      <c r="D27" t="str">
        <f>VLOOKUP(Table2[[#This Row],[branch_code]],'Branch Mapping'!A:B,2,)</f>
        <v>2ce5cba7cb8545b1b2cab78d7ec9c4e6</v>
      </c>
      <c r="F27" t="s">
        <v>568</v>
      </c>
      <c r="G27" t="s">
        <v>569</v>
      </c>
      <c r="H27" t="s">
        <v>570</v>
      </c>
      <c r="I27" t="s">
        <v>569</v>
      </c>
      <c r="J27" t="s">
        <v>570</v>
      </c>
      <c r="K27" t="s">
        <v>571</v>
      </c>
      <c r="L27" t="s">
        <v>321</v>
      </c>
      <c r="M27" s="2" t="s">
        <v>572</v>
      </c>
      <c r="N27" t="s">
        <v>283</v>
      </c>
      <c r="O27" s="2" t="s">
        <v>573</v>
      </c>
      <c r="P27" t="s">
        <v>574</v>
      </c>
      <c r="Q27" t="s">
        <v>569</v>
      </c>
      <c r="R27" t="s">
        <v>575</v>
      </c>
      <c r="S27" t="s">
        <v>569</v>
      </c>
      <c r="T27" s="2" t="s">
        <v>576</v>
      </c>
      <c r="U27" t="s">
        <v>569</v>
      </c>
      <c r="V27" t="s">
        <v>575</v>
      </c>
      <c r="W27" t="s">
        <v>569</v>
      </c>
      <c r="X27" s="2" t="s">
        <v>576</v>
      </c>
      <c r="Y27" t="s">
        <v>577</v>
      </c>
      <c r="Z27" t="str">
        <f t="shared" si="0"/>
        <v>(newid(),'A000002','A000002','37241b6be12e4305bef236c71f5a8e4e','2ce5cba7cb8545b1b2cab78d7ec9c4e6','Active',getdate(),'System',getdate(),'System'),</v>
      </c>
    </row>
    <row r="28" spans="1:26" x14ac:dyDescent="0.25">
      <c r="A28" t="s">
        <v>40</v>
      </c>
      <c r="B28" t="s">
        <v>3</v>
      </c>
      <c r="C28" t="str">
        <f>VLOOKUP(Table2[[#This Row],[person_in_charge]],'Member Mapping'!A:B,2,)</f>
        <v>37241b6be12e4305bef236c71f5a8e4e</v>
      </c>
      <c r="D28" t="str">
        <f>VLOOKUP(Table2[[#This Row],[branch_code]],'Branch Mapping'!A:B,2,)</f>
        <v>967038d84b2f44f99f58652a7e27ca14</v>
      </c>
      <c r="F28" t="s">
        <v>568</v>
      </c>
      <c r="G28" t="s">
        <v>569</v>
      </c>
      <c r="H28" t="s">
        <v>570</v>
      </c>
      <c r="I28" t="s">
        <v>569</v>
      </c>
      <c r="J28" t="s">
        <v>570</v>
      </c>
      <c r="K28" t="s">
        <v>571</v>
      </c>
      <c r="L28" t="s">
        <v>321</v>
      </c>
      <c r="M28" s="2" t="s">
        <v>572</v>
      </c>
      <c r="N28" t="s">
        <v>289</v>
      </c>
      <c r="O28" s="2" t="s">
        <v>573</v>
      </c>
      <c r="P28" t="s">
        <v>574</v>
      </c>
      <c r="Q28" t="s">
        <v>569</v>
      </c>
      <c r="R28" t="s">
        <v>575</v>
      </c>
      <c r="S28" t="s">
        <v>569</v>
      </c>
      <c r="T28" s="2" t="s">
        <v>576</v>
      </c>
      <c r="U28" t="s">
        <v>569</v>
      </c>
      <c r="V28" t="s">
        <v>575</v>
      </c>
      <c r="W28" t="s">
        <v>569</v>
      </c>
      <c r="X28" s="2" t="s">
        <v>576</v>
      </c>
      <c r="Y28" t="s">
        <v>577</v>
      </c>
      <c r="Z28" t="str">
        <f t="shared" si="0"/>
        <v>(newid(),'A000002','A000002','37241b6be12e4305bef236c71f5a8e4e','967038d84b2f44f99f58652a7e27ca14','Active',getdate(),'System',getdate(),'System'),</v>
      </c>
    </row>
    <row r="29" spans="1:26" x14ac:dyDescent="0.25">
      <c r="A29" t="s">
        <v>40</v>
      </c>
      <c r="B29" t="s">
        <v>9</v>
      </c>
      <c r="C29" t="str">
        <f>VLOOKUP(Table2[[#This Row],[person_in_charge]],'Member Mapping'!A:B,2,)</f>
        <v>37241b6be12e4305bef236c71f5a8e4e</v>
      </c>
      <c r="D29" t="str">
        <f>VLOOKUP(Table2[[#This Row],[branch_code]],'Branch Mapping'!A:B,2,)</f>
        <v>38996DEE-3DF8-4C84-AE43-F8D479A30007</v>
      </c>
      <c r="F29" t="s">
        <v>568</v>
      </c>
      <c r="G29" t="s">
        <v>569</v>
      </c>
      <c r="H29" t="s">
        <v>570</v>
      </c>
      <c r="I29" t="s">
        <v>569</v>
      </c>
      <c r="J29" t="s">
        <v>570</v>
      </c>
      <c r="K29" t="s">
        <v>571</v>
      </c>
      <c r="L29" t="s">
        <v>321</v>
      </c>
      <c r="M29" s="2" t="s">
        <v>572</v>
      </c>
      <c r="N29" t="s">
        <v>286</v>
      </c>
      <c r="O29" s="2" t="s">
        <v>573</v>
      </c>
      <c r="P29" t="s">
        <v>574</v>
      </c>
      <c r="Q29" t="s">
        <v>569</v>
      </c>
      <c r="R29" t="s">
        <v>575</v>
      </c>
      <c r="S29" t="s">
        <v>569</v>
      </c>
      <c r="T29" s="2" t="s">
        <v>576</v>
      </c>
      <c r="U29" t="s">
        <v>569</v>
      </c>
      <c r="V29" t="s">
        <v>575</v>
      </c>
      <c r="W29" t="s">
        <v>569</v>
      </c>
      <c r="X29" s="2" t="s">
        <v>576</v>
      </c>
      <c r="Y29" t="s">
        <v>577</v>
      </c>
      <c r="Z29" t="str">
        <f t="shared" si="0"/>
        <v>(newid(),'A000002','A000002','37241b6be12e4305bef236c71f5a8e4e','38996DEE-3DF8-4C84-AE43-F8D479A30007','Active',getdate(),'System',getdate(),'System'),</v>
      </c>
    </row>
    <row r="30" spans="1:26" x14ac:dyDescent="0.25">
      <c r="A30" t="s">
        <v>40</v>
      </c>
      <c r="B30" t="s">
        <v>18</v>
      </c>
      <c r="C30" t="str">
        <f>VLOOKUP(Table2[[#This Row],[person_in_charge]],'Member Mapping'!A:B,2,)</f>
        <v>37241b6be12e4305bef236c71f5a8e4e</v>
      </c>
      <c r="D30" t="str">
        <f>VLOOKUP(Table2[[#This Row],[branch_code]],'Branch Mapping'!A:B,2,)</f>
        <v>1b28290603884240b41c577063cb6487</v>
      </c>
      <c r="F30" t="s">
        <v>568</v>
      </c>
      <c r="G30" t="s">
        <v>569</v>
      </c>
      <c r="H30" t="s">
        <v>570</v>
      </c>
      <c r="I30" t="s">
        <v>569</v>
      </c>
      <c r="J30" t="s">
        <v>570</v>
      </c>
      <c r="K30" t="s">
        <v>571</v>
      </c>
      <c r="L30" t="s">
        <v>321</v>
      </c>
      <c r="M30" s="2" t="s">
        <v>572</v>
      </c>
      <c r="N30" t="s">
        <v>281</v>
      </c>
      <c r="O30" s="2" t="s">
        <v>573</v>
      </c>
      <c r="P30" t="s">
        <v>574</v>
      </c>
      <c r="Q30" t="s">
        <v>569</v>
      </c>
      <c r="R30" t="s">
        <v>575</v>
      </c>
      <c r="S30" t="s">
        <v>569</v>
      </c>
      <c r="T30" s="2" t="s">
        <v>576</v>
      </c>
      <c r="U30" t="s">
        <v>569</v>
      </c>
      <c r="V30" t="s">
        <v>575</v>
      </c>
      <c r="W30" t="s">
        <v>569</v>
      </c>
      <c r="X30" s="2" t="s">
        <v>576</v>
      </c>
      <c r="Y30" t="s">
        <v>577</v>
      </c>
      <c r="Z30" t="str">
        <f t="shared" si="0"/>
        <v>(newid(),'A000002','A000002','37241b6be12e4305bef236c71f5a8e4e','1b28290603884240b41c577063cb6487','Active',getdate(),'System',getdate(),'System'),</v>
      </c>
    </row>
    <row r="31" spans="1:26" x14ac:dyDescent="0.25">
      <c r="A31" t="s">
        <v>40</v>
      </c>
      <c r="B31" t="s">
        <v>16</v>
      </c>
      <c r="C31" t="str">
        <f>VLOOKUP(Table2[[#This Row],[person_in_charge]],'Member Mapping'!A:B,2,)</f>
        <v>37241b6be12e4305bef236c71f5a8e4e</v>
      </c>
      <c r="D31" t="str">
        <f>VLOOKUP(Table2[[#This Row],[branch_code]],'Branch Mapping'!A:B,2,)</f>
        <v>261d841e96a640a3a7cb20d881cd86d6</v>
      </c>
      <c r="F31" t="s">
        <v>568</v>
      </c>
      <c r="G31" t="s">
        <v>569</v>
      </c>
      <c r="H31" t="s">
        <v>570</v>
      </c>
      <c r="I31" t="s">
        <v>569</v>
      </c>
      <c r="J31" t="s">
        <v>570</v>
      </c>
      <c r="K31" t="s">
        <v>571</v>
      </c>
      <c r="L31" t="s">
        <v>321</v>
      </c>
      <c r="M31" s="2" t="s">
        <v>572</v>
      </c>
      <c r="N31" t="s">
        <v>282</v>
      </c>
      <c r="O31" s="2" t="s">
        <v>573</v>
      </c>
      <c r="P31" t="s">
        <v>574</v>
      </c>
      <c r="Q31" t="s">
        <v>569</v>
      </c>
      <c r="R31" t="s">
        <v>575</v>
      </c>
      <c r="S31" t="s">
        <v>569</v>
      </c>
      <c r="T31" s="2" t="s">
        <v>576</v>
      </c>
      <c r="U31" t="s">
        <v>569</v>
      </c>
      <c r="V31" t="s">
        <v>575</v>
      </c>
      <c r="W31" t="s">
        <v>569</v>
      </c>
      <c r="X31" s="2" t="s">
        <v>576</v>
      </c>
      <c r="Y31" t="s">
        <v>577</v>
      </c>
      <c r="Z31" t="str">
        <f t="shared" si="0"/>
        <v>(newid(),'A000002','A000002','37241b6be12e4305bef236c71f5a8e4e','261d841e96a640a3a7cb20d881cd86d6','Active',getdate(),'System',getdate(),'System'),</v>
      </c>
    </row>
    <row r="32" spans="1:26" x14ac:dyDescent="0.25">
      <c r="A32" t="s">
        <v>40</v>
      </c>
      <c r="B32" t="s">
        <v>15</v>
      </c>
      <c r="C32" t="str">
        <f>VLOOKUP(Table2[[#This Row],[person_in_charge]],'Member Mapping'!A:B,2,)</f>
        <v>37241b6be12e4305bef236c71f5a8e4e</v>
      </c>
      <c r="D32" t="str">
        <f>VLOOKUP(Table2[[#This Row],[branch_code]],'Branch Mapping'!A:B,2,)</f>
        <v>c2335fe8c02f47578e1740a195e48840</v>
      </c>
      <c r="F32" t="s">
        <v>568</v>
      </c>
      <c r="G32" t="s">
        <v>569</v>
      </c>
      <c r="H32" t="s">
        <v>570</v>
      </c>
      <c r="I32" t="s">
        <v>569</v>
      </c>
      <c r="J32" t="s">
        <v>570</v>
      </c>
      <c r="K32" t="s">
        <v>571</v>
      </c>
      <c r="L32" t="s">
        <v>321</v>
      </c>
      <c r="M32" s="2" t="s">
        <v>572</v>
      </c>
      <c r="N32" t="s">
        <v>291</v>
      </c>
      <c r="O32" s="2" t="s">
        <v>573</v>
      </c>
      <c r="P32" t="s">
        <v>574</v>
      </c>
      <c r="Q32" t="s">
        <v>569</v>
      </c>
      <c r="R32" t="s">
        <v>575</v>
      </c>
      <c r="S32" t="s">
        <v>569</v>
      </c>
      <c r="T32" s="2" t="s">
        <v>576</v>
      </c>
      <c r="U32" t="s">
        <v>569</v>
      </c>
      <c r="V32" t="s">
        <v>575</v>
      </c>
      <c r="W32" t="s">
        <v>569</v>
      </c>
      <c r="X32" s="2" t="s">
        <v>576</v>
      </c>
      <c r="Y32" t="s">
        <v>577</v>
      </c>
      <c r="Z32" t="str">
        <f t="shared" si="0"/>
        <v>(newid(),'A000002','A000002','37241b6be12e4305bef236c71f5a8e4e','c2335fe8c02f47578e1740a195e48840','Active',getdate(),'System',getdate(),'System'),</v>
      </c>
    </row>
    <row r="33" spans="1:26" x14ac:dyDescent="0.25">
      <c r="A33" t="s">
        <v>40</v>
      </c>
      <c r="B33" t="s">
        <v>10</v>
      </c>
      <c r="C33" t="str">
        <f>VLOOKUP(Table2[[#This Row],[person_in_charge]],'Member Mapping'!A:B,2,)</f>
        <v>37241b6be12e4305bef236c71f5a8e4e</v>
      </c>
      <c r="D33" t="str">
        <f>VLOOKUP(Table2[[#This Row],[branch_code]],'Branch Mapping'!A:B,2,)</f>
        <v>d96466780b0f401ebed47fce3d000552</v>
      </c>
      <c r="F33" t="s">
        <v>568</v>
      </c>
      <c r="G33" t="s">
        <v>569</v>
      </c>
      <c r="H33" t="s">
        <v>570</v>
      </c>
      <c r="I33" t="s">
        <v>569</v>
      </c>
      <c r="J33" t="s">
        <v>570</v>
      </c>
      <c r="K33" t="s">
        <v>571</v>
      </c>
      <c r="L33" t="s">
        <v>321</v>
      </c>
      <c r="M33" s="2" t="s">
        <v>572</v>
      </c>
      <c r="N33" t="s">
        <v>294</v>
      </c>
      <c r="O33" s="2" t="s">
        <v>573</v>
      </c>
      <c r="P33" t="s">
        <v>574</v>
      </c>
      <c r="Q33" t="s">
        <v>569</v>
      </c>
      <c r="R33" t="s">
        <v>575</v>
      </c>
      <c r="S33" t="s">
        <v>569</v>
      </c>
      <c r="T33" s="2" t="s">
        <v>576</v>
      </c>
      <c r="U33" t="s">
        <v>569</v>
      </c>
      <c r="V33" t="s">
        <v>575</v>
      </c>
      <c r="W33" t="s">
        <v>569</v>
      </c>
      <c r="X33" s="2" t="s">
        <v>576</v>
      </c>
      <c r="Y33" t="s">
        <v>577</v>
      </c>
      <c r="Z33" t="str">
        <f t="shared" si="0"/>
        <v>(newid(),'A000002','A000002','37241b6be12e4305bef236c71f5a8e4e','d96466780b0f401ebed47fce3d000552','Active',getdate(),'System',getdate(),'System'),</v>
      </c>
    </row>
    <row r="34" spans="1:26" x14ac:dyDescent="0.25">
      <c r="A34" t="s">
        <v>40</v>
      </c>
      <c r="B34" t="s">
        <v>5</v>
      </c>
      <c r="C34" t="str">
        <f>VLOOKUP(Table2[[#This Row],[person_in_charge]],'Member Mapping'!A:B,2,)</f>
        <v>37241b6be12e4305bef236c71f5a8e4e</v>
      </c>
      <c r="D34" t="str">
        <f>VLOOKUP(Table2[[#This Row],[branch_code]],'Branch Mapping'!A:B,2,)</f>
        <v>307c957929ab43dd80f7d7b3d6bae982</v>
      </c>
      <c r="F34" t="s">
        <v>568</v>
      </c>
      <c r="G34" t="s">
        <v>569</v>
      </c>
      <c r="H34" t="s">
        <v>570</v>
      </c>
      <c r="I34" t="s">
        <v>569</v>
      </c>
      <c r="J34" t="s">
        <v>570</v>
      </c>
      <c r="K34" t="s">
        <v>571</v>
      </c>
      <c r="L34" t="s">
        <v>321</v>
      </c>
      <c r="M34" s="2" t="s">
        <v>572</v>
      </c>
      <c r="N34" t="s">
        <v>284</v>
      </c>
      <c r="O34" s="2" t="s">
        <v>573</v>
      </c>
      <c r="P34" t="s">
        <v>574</v>
      </c>
      <c r="Q34" t="s">
        <v>569</v>
      </c>
      <c r="R34" t="s">
        <v>575</v>
      </c>
      <c r="S34" t="s">
        <v>569</v>
      </c>
      <c r="T34" s="2" t="s">
        <v>576</v>
      </c>
      <c r="U34" t="s">
        <v>569</v>
      </c>
      <c r="V34" t="s">
        <v>575</v>
      </c>
      <c r="W34" t="s">
        <v>569</v>
      </c>
      <c r="X34" s="2" t="s">
        <v>576</v>
      </c>
      <c r="Y34" t="s">
        <v>577</v>
      </c>
      <c r="Z34" t="str">
        <f t="shared" si="0"/>
        <v>(newid(),'A000002','A000002','37241b6be12e4305bef236c71f5a8e4e','307c957929ab43dd80f7d7b3d6bae982','Active',getdate(),'System',getdate(),'System'),</v>
      </c>
    </row>
    <row r="35" spans="1:26" x14ac:dyDescent="0.25">
      <c r="A35" t="s">
        <v>40</v>
      </c>
      <c r="B35" t="s">
        <v>6</v>
      </c>
      <c r="C35" t="str">
        <f>VLOOKUP(Table2[[#This Row],[person_in_charge]],'Member Mapping'!A:B,2,)</f>
        <v>37241b6be12e4305bef236c71f5a8e4e</v>
      </c>
      <c r="D35" t="str">
        <f>VLOOKUP(Table2[[#This Row],[branch_code]],'Branch Mapping'!A:B,2,)</f>
        <v>34ccd3a8e42a4585a36d84ccc6ec11a9</v>
      </c>
      <c r="F35" t="s">
        <v>568</v>
      </c>
      <c r="G35" t="s">
        <v>569</v>
      </c>
      <c r="H35" t="s">
        <v>570</v>
      </c>
      <c r="I35" t="s">
        <v>569</v>
      </c>
      <c r="J35" t="s">
        <v>570</v>
      </c>
      <c r="K35" t="s">
        <v>571</v>
      </c>
      <c r="L35" t="s">
        <v>321</v>
      </c>
      <c r="M35" s="2" t="s">
        <v>572</v>
      </c>
      <c r="N35" t="s">
        <v>285</v>
      </c>
      <c r="O35" s="2" t="s">
        <v>573</v>
      </c>
      <c r="P35" t="s">
        <v>574</v>
      </c>
      <c r="Q35" t="s">
        <v>569</v>
      </c>
      <c r="R35" t="s">
        <v>575</v>
      </c>
      <c r="S35" t="s">
        <v>569</v>
      </c>
      <c r="T35" s="2" t="s">
        <v>576</v>
      </c>
      <c r="U35" t="s">
        <v>569</v>
      </c>
      <c r="V35" t="s">
        <v>575</v>
      </c>
      <c r="W35" t="s">
        <v>569</v>
      </c>
      <c r="X35" s="2" t="s">
        <v>576</v>
      </c>
      <c r="Y35" t="s">
        <v>577</v>
      </c>
      <c r="Z35" t="str">
        <f t="shared" si="0"/>
        <v>(newid(),'A000002','A000002','37241b6be12e4305bef236c71f5a8e4e','34ccd3a8e42a4585a36d84ccc6ec11a9','Active',getdate(),'System',getdate(),'System'),</v>
      </c>
    </row>
    <row r="36" spans="1:26" x14ac:dyDescent="0.25">
      <c r="A36" t="s">
        <v>40</v>
      </c>
      <c r="B36" t="s">
        <v>7</v>
      </c>
      <c r="C36" t="str">
        <f>VLOOKUP(Table2[[#This Row],[person_in_charge]],'Member Mapping'!A:B,2,)</f>
        <v>37241b6be12e4305bef236c71f5a8e4e</v>
      </c>
      <c r="D36" t="str">
        <f>VLOOKUP(Table2[[#This Row],[branch_code]],'Branch Mapping'!A:B,2,)</f>
        <v>954001bfeca3490db52493aacc924dc8</v>
      </c>
      <c r="F36" t="s">
        <v>568</v>
      </c>
      <c r="G36" t="s">
        <v>569</v>
      </c>
      <c r="H36" t="s">
        <v>570</v>
      </c>
      <c r="I36" t="s">
        <v>569</v>
      </c>
      <c r="J36" t="s">
        <v>570</v>
      </c>
      <c r="K36" t="s">
        <v>571</v>
      </c>
      <c r="L36" t="s">
        <v>321</v>
      </c>
      <c r="M36" s="2" t="s">
        <v>572</v>
      </c>
      <c r="N36" t="s">
        <v>288</v>
      </c>
      <c r="O36" s="2" t="s">
        <v>573</v>
      </c>
      <c r="P36" t="s">
        <v>574</v>
      </c>
      <c r="Q36" t="s">
        <v>569</v>
      </c>
      <c r="R36" t="s">
        <v>575</v>
      </c>
      <c r="S36" t="s">
        <v>569</v>
      </c>
      <c r="T36" s="2" t="s">
        <v>576</v>
      </c>
      <c r="U36" t="s">
        <v>569</v>
      </c>
      <c r="V36" t="s">
        <v>575</v>
      </c>
      <c r="W36" t="s">
        <v>569</v>
      </c>
      <c r="X36" s="2" t="s">
        <v>576</v>
      </c>
      <c r="Y36" t="s">
        <v>577</v>
      </c>
      <c r="Z36" t="str">
        <f t="shared" si="0"/>
        <v>(newid(),'A000002','A000002','37241b6be12e4305bef236c71f5a8e4e','954001bfeca3490db52493aacc924dc8','Active',getdate(),'System',getdate(),'System'),</v>
      </c>
    </row>
    <row r="37" spans="1:26" x14ac:dyDescent="0.25">
      <c r="A37" t="s">
        <v>40</v>
      </c>
      <c r="B37" t="s">
        <v>8</v>
      </c>
      <c r="C37" t="str">
        <f>VLOOKUP(Table2[[#This Row],[person_in_charge]],'Member Mapping'!A:B,2,)</f>
        <v>37241b6be12e4305bef236c71f5a8e4e</v>
      </c>
      <c r="D37" t="str">
        <f>VLOOKUP(Table2[[#This Row],[branch_code]],'Branch Mapping'!A:B,2,)</f>
        <v>efc8440daaa24a51aadf5d2867256191</v>
      </c>
      <c r="F37" t="s">
        <v>568</v>
      </c>
      <c r="G37" t="s">
        <v>569</v>
      </c>
      <c r="H37" t="s">
        <v>570</v>
      </c>
      <c r="I37" t="s">
        <v>569</v>
      </c>
      <c r="J37" t="s">
        <v>570</v>
      </c>
      <c r="K37" t="s">
        <v>571</v>
      </c>
      <c r="L37" t="s">
        <v>321</v>
      </c>
      <c r="M37" s="2" t="s">
        <v>572</v>
      </c>
      <c r="N37" t="s">
        <v>295</v>
      </c>
      <c r="O37" s="2" t="s">
        <v>573</v>
      </c>
      <c r="P37" t="s">
        <v>574</v>
      </c>
      <c r="Q37" t="s">
        <v>569</v>
      </c>
      <c r="R37" t="s">
        <v>575</v>
      </c>
      <c r="S37" t="s">
        <v>569</v>
      </c>
      <c r="T37" s="2" t="s">
        <v>576</v>
      </c>
      <c r="U37" t="s">
        <v>569</v>
      </c>
      <c r="V37" t="s">
        <v>575</v>
      </c>
      <c r="W37" t="s">
        <v>569</v>
      </c>
      <c r="X37" s="2" t="s">
        <v>576</v>
      </c>
      <c r="Y37" t="s">
        <v>577</v>
      </c>
      <c r="Z37" t="str">
        <f t="shared" si="0"/>
        <v>(newid(),'A000002','A000002','37241b6be12e4305bef236c71f5a8e4e','efc8440daaa24a51aadf5d2867256191','Active',getdate(),'System',getdate(),'System'),</v>
      </c>
    </row>
    <row r="38" spans="1:26" x14ac:dyDescent="0.25">
      <c r="A38" t="s">
        <v>40</v>
      </c>
      <c r="B38" t="s">
        <v>11</v>
      </c>
      <c r="C38" t="str">
        <f>VLOOKUP(Table2[[#This Row],[person_in_charge]],'Member Mapping'!A:B,2,)</f>
        <v>37241b6be12e4305bef236c71f5a8e4e</v>
      </c>
      <c r="D38" t="str">
        <f>VLOOKUP(Table2[[#This Row],[branch_code]],'Branch Mapping'!A:B,2,)</f>
        <v>05d45336a0154c62ac194ad3df95ccd5</v>
      </c>
      <c r="F38" t="s">
        <v>568</v>
      </c>
      <c r="G38" t="s">
        <v>569</v>
      </c>
      <c r="H38" t="s">
        <v>570</v>
      </c>
      <c r="I38" t="s">
        <v>569</v>
      </c>
      <c r="J38" t="s">
        <v>570</v>
      </c>
      <c r="K38" t="s">
        <v>571</v>
      </c>
      <c r="L38" t="s">
        <v>321</v>
      </c>
      <c r="M38" s="2" t="s">
        <v>572</v>
      </c>
      <c r="N38" t="s">
        <v>280</v>
      </c>
      <c r="O38" s="2" t="s">
        <v>573</v>
      </c>
      <c r="P38" t="s">
        <v>574</v>
      </c>
      <c r="Q38" t="s">
        <v>569</v>
      </c>
      <c r="R38" t="s">
        <v>575</v>
      </c>
      <c r="S38" t="s">
        <v>569</v>
      </c>
      <c r="T38" s="2" t="s">
        <v>576</v>
      </c>
      <c r="U38" t="s">
        <v>569</v>
      </c>
      <c r="V38" t="s">
        <v>575</v>
      </c>
      <c r="W38" t="s">
        <v>569</v>
      </c>
      <c r="X38" s="2" t="s">
        <v>576</v>
      </c>
      <c r="Y38" t="s">
        <v>577</v>
      </c>
      <c r="Z38" t="str">
        <f t="shared" si="0"/>
        <v>(newid(),'A000002','A000002','37241b6be12e4305bef236c71f5a8e4e','05d45336a0154c62ac194ad3df95ccd5','Active',getdate(),'System',getdate(),'System'),</v>
      </c>
    </row>
    <row r="39" spans="1:26" x14ac:dyDescent="0.25">
      <c r="A39" t="s">
        <v>40</v>
      </c>
      <c r="B39" t="s">
        <v>12</v>
      </c>
      <c r="C39" t="str">
        <f>VLOOKUP(Table2[[#This Row],[person_in_charge]],'Member Mapping'!A:B,2,)</f>
        <v>37241b6be12e4305bef236c71f5a8e4e</v>
      </c>
      <c r="D39" t="str">
        <f>VLOOKUP(Table2[[#This Row],[branch_code]],'Branch Mapping'!A:B,2,)</f>
        <v>b50c69621498474ca753691122587743</v>
      </c>
      <c r="F39" t="s">
        <v>568</v>
      </c>
      <c r="G39" t="s">
        <v>569</v>
      </c>
      <c r="H39" t="s">
        <v>570</v>
      </c>
      <c r="I39" t="s">
        <v>569</v>
      </c>
      <c r="J39" t="s">
        <v>570</v>
      </c>
      <c r="K39" t="s">
        <v>571</v>
      </c>
      <c r="L39" t="s">
        <v>321</v>
      </c>
      <c r="M39" s="2" t="s">
        <v>572</v>
      </c>
      <c r="N39" t="s">
        <v>290</v>
      </c>
      <c r="O39" s="2" t="s">
        <v>573</v>
      </c>
      <c r="P39" t="s">
        <v>574</v>
      </c>
      <c r="Q39" t="s">
        <v>569</v>
      </c>
      <c r="R39" t="s">
        <v>575</v>
      </c>
      <c r="S39" t="s">
        <v>569</v>
      </c>
      <c r="T39" s="2" t="s">
        <v>576</v>
      </c>
      <c r="U39" t="s">
        <v>569</v>
      </c>
      <c r="V39" t="s">
        <v>575</v>
      </c>
      <c r="W39" t="s">
        <v>569</v>
      </c>
      <c r="X39" s="2" t="s">
        <v>576</v>
      </c>
      <c r="Y39" t="s">
        <v>577</v>
      </c>
      <c r="Z39" t="str">
        <f t="shared" si="0"/>
        <v>(newid(),'A000002','A000002','37241b6be12e4305bef236c71f5a8e4e','b50c69621498474ca753691122587743','Active',getdate(),'System',getdate(),'System'),</v>
      </c>
    </row>
    <row r="40" spans="1:26" x14ac:dyDescent="0.25">
      <c r="A40" t="s">
        <v>40</v>
      </c>
      <c r="B40" t="s">
        <v>17</v>
      </c>
      <c r="C40" t="str">
        <f>VLOOKUP(Table2[[#This Row],[person_in_charge]],'Member Mapping'!A:B,2,)</f>
        <v>37241b6be12e4305bef236c71f5a8e4e</v>
      </c>
      <c r="D40" t="str">
        <f>VLOOKUP(Table2[[#This Row],[branch_code]],'Branch Mapping'!A:B,2,)</f>
        <v>cf59952c08c147e2a8b2c077ae2dd5b3</v>
      </c>
      <c r="F40" t="s">
        <v>568</v>
      </c>
      <c r="G40" t="s">
        <v>569</v>
      </c>
      <c r="H40" t="s">
        <v>570</v>
      </c>
      <c r="I40" t="s">
        <v>569</v>
      </c>
      <c r="J40" t="s">
        <v>570</v>
      </c>
      <c r="K40" t="s">
        <v>571</v>
      </c>
      <c r="L40" t="s">
        <v>321</v>
      </c>
      <c r="M40" s="2" t="s">
        <v>572</v>
      </c>
      <c r="N40" t="s">
        <v>293</v>
      </c>
      <c r="O40" s="2" t="s">
        <v>573</v>
      </c>
      <c r="P40" t="s">
        <v>574</v>
      </c>
      <c r="Q40" t="s">
        <v>569</v>
      </c>
      <c r="R40" t="s">
        <v>575</v>
      </c>
      <c r="S40" t="s">
        <v>569</v>
      </c>
      <c r="T40" s="2" t="s">
        <v>576</v>
      </c>
      <c r="U40" t="s">
        <v>569</v>
      </c>
      <c r="V40" t="s">
        <v>575</v>
      </c>
      <c r="W40" t="s">
        <v>569</v>
      </c>
      <c r="X40" s="2" t="s">
        <v>576</v>
      </c>
      <c r="Y40" t="s">
        <v>577</v>
      </c>
      <c r="Z40" t="str">
        <f t="shared" si="0"/>
        <v>(newid(),'A000002','A000002','37241b6be12e4305bef236c71f5a8e4e','cf59952c08c147e2a8b2c077ae2dd5b3','Active',getdate(),'System',getdate(),'System'),</v>
      </c>
    </row>
    <row r="41" spans="1:26" x14ac:dyDescent="0.25">
      <c r="A41" t="s">
        <v>40</v>
      </c>
      <c r="B41" t="s">
        <v>13</v>
      </c>
      <c r="C41" t="str">
        <f>VLOOKUP(Table2[[#This Row],[person_in_charge]],'Member Mapping'!A:B,2,)</f>
        <v>37241b6be12e4305bef236c71f5a8e4e</v>
      </c>
      <c r="D41" t="str">
        <f>VLOOKUP(Table2[[#This Row],[branch_code]],'Branch Mapping'!A:B,2,)</f>
        <v>c364218534a14b76a4905354dd6c9905</v>
      </c>
      <c r="F41" t="s">
        <v>568</v>
      </c>
      <c r="G41" t="s">
        <v>569</v>
      </c>
      <c r="H41" t="s">
        <v>570</v>
      </c>
      <c r="I41" t="s">
        <v>569</v>
      </c>
      <c r="J41" t="s">
        <v>570</v>
      </c>
      <c r="K41" t="s">
        <v>571</v>
      </c>
      <c r="L41" t="s">
        <v>321</v>
      </c>
      <c r="M41" s="2" t="s">
        <v>572</v>
      </c>
      <c r="N41" t="s">
        <v>292</v>
      </c>
      <c r="O41" s="2" t="s">
        <v>573</v>
      </c>
      <c r="P41" t="s">
        <v>574</v>
      </c>
      <c r="Q41" t="s">
        <v>569</v>
      </c>
      <c r="R41" t="s">
        <v>575</v>
      </c>
      <c r="S41" t="s">
        <v>569</v>
      </c>
      <c r="T41" s="2" t="s">
        <v>576</v>
      </c>
      <c r="U41" t="s">
        <v>569</v>
      </c>
      <c r="V41" t="s">
        <v>575</v>
      </c>
      <c r="W41" t="s">
        <v>569</v>
      </c>
      <c r="X41" s="2" t="s">
        <v>576</v>
      </c>
      <c r="Y41" t="s">
        <v>577</v>
      </c>
      <c r="Z41" t="str">
        <f t="shared" si="0"/>
        <v>(newid(),'A000002','A000002','37241b6be12e4305bef236c71f5a8e4e','c364218534a14b76a4905354dd6c9905','Active',getdate(),'System',getdate(),'System'),</v>
      </c>
    </row>
    <row r="42" spans="1:26" x14ac:dyDescent="0.25">
      <c r="A42" t="s">
        <v>40</v>
      </c>
      <c r="B42" t="s">
        <v>4</v>
      </c>
      <c r="C42" t="str">
        <f>VLOOKUP(Table2[[#This Row],[person_in_charge]],'Member Mapping'!A:B,2,)</f>
        <v>37241b6be12e4305bef236c71f5a8e4e</v>
      </c>
      <c r="D42" t="str">
        <f>VLOOKUP(Table2[[#This Row],[branch_code]],'Branch Mapping'!A:B,2,)</f>
        <v>8a0f722c4efc4810a2bb2377a3189a7c</v>
      </c>
      <c r="F42" t="s">
        <v>568</v>
      </c>
      <c r="G42" t="s">
        <v>569</v>
      </c>
      <c r="H42" t="s">
        <v>570</v>
      </c>
      <c r="I42" t="s">
        <v>569</v>
      </c>
      <c r="J42" t="s">
        <v>570</v>
      </c>
      <c r="K42" t="s">
        <v>571</v>
      </c>
      <c r="L42" t="s">
        <v>321</v>
      </c>
      <c r="M42" s="2" t="s">
        <v>572</v>
      </c>
      <c r="N42" t="s">
        <v>287</v>
      </c>
      <c r="O42" s="2" t="s">
        <v>573</v>
      </c>
      <c r="P42" t="s">
        <v>574</v>
      </c>
      <c r="Q42" t="s">
        <v>569</v>
      </c>
      <c r="R42" t="s">
        <v>575</v>
      </c>
      <c r="S42" t="s">
        <v>569</v>
      </c>
      <c r="T42" s="2" t="s">
        <v>576</v>
      </c>
      <c r="U42" t="s">
        <v>569</v>
      </c>
      <c r="V42" t="s">
        <v>575</v>
      </c>
      <c r="W42" t="s">
        <v>569</v>
      </c>
      <c r="X42" s="2" t="s">
        <v>576</v>
      </c>
      <c r="Y42" t="s">
        <v>577</v>
      </c>
      <c r="Z42" t="str">
        <f t="shared" si="0"/>
        <v>(newid(),'A000002','A000002','37241b6be12e4305bef236c71f5a8e4e','8a0f722c4efc4810a2bb2377a3189a7c','Active',getdate(),'System',getdate(),'System'),</v>
      </c>
    </row>
    <row r="43" spans="1:26" x14ac:dyDescent="0.25">
      <c r="A43" t="s">
        <v>41</v>
      </c>
      <c r="B43" t="s">
        <v>17</v>
      </c>
      <c r="C43" t="str">
        <f>VLOOKUP(Table2[[#This Row],[person_in_charge]],'Member Mapping'!A:B,2,)</f>
        <v>3F797888-878A-4D73-8B60-2FE1AAB60D4D</v>
      </c>
      <c r="D43" t="str">
        <f>VLOOKUP(Table2[[#This Row],[branch_code]],'Branch Mapping'!A:B,2,)</f>
        <v>cf59952c08c147e2a8b2c077ae2dd5b3</v>
      </c>
      <c r="F43" t="s">
        <v>568</v>
      </c>
      <c r="G43" t="s">
        <v>569</v>
      </c>
      <c r="H43" t="s">
        <v>570</v>
      </c>
      <c r="I43" t="s">
        <v>569</v>
      </c>
      <c r="J43" t="s">
        <v>570</v>
      </c>
      <c r="K43" t="s">
        <v>571</v>
      </c>
      <c r="L43" t="s">
        <v>322</v>
      </c>
      <c r="M43" s="2" t="s">
        <v>572</v>
      </c>
      <c r="N43" t="s">
        <v>293</v>
      </c>
      <c r="O43" s="2" t="s">
        <v>573</v>
      </c>
      <c r="P43" t="s">
        <v>574</v>
      </c>
      <c r="Q43" t="s">
        <v>569</v>
      </c>
      <c r="R43" t="s">
        <v>575</v>
      </c>
      <c r="S43" t="s">
        <v>569</v>
      </c>
      <c r="T43" s="2" t="s">
        <v>576</v>
      </c>
      <c r="U43" t="s">
        <v>569</v>
      </c>
      <c r="V43" t="s">
        <v>575</v>
      </c>
      <c r="W43" t="s">
        <v>569</v>
      </c>
      <c r="X43" s="2" t="s">
        <v>576</v>
      </c>
      <c r="Y43" t="s">
        <v>577</v>
      </c>
      <c r="Z43" t="str">
        <f t="shared" si="0"/>
        <v>(newid(),'A000002','A000002','3F797888-878A-4D73-8B60-2FE1AAB60D4D','cf59952c08c147e2a8b2c077ae2dd5b3','Active',getdate(),'System',getdate(),'System'),</v>
      </c>
    </row>
    <row r="44" spans="1:26" x14ac:dyDescent="0.25">
      <c r="A44" t="s">
        <v>42</v>
      </c>
      <c r="B44" t="s">
        <v>14</v>
      </c>
      <c r="C44" t="str">
        <f>VLOOKUP(Table2[[#This Row],[person_in_charge]],'Member Mapping'!A:B,2,)</f>
        <v>B84C82B9-E2BB-4AF8-AC0A-12A8A58CEB37</v>
      </c>
      <c r="D44" t="str">
        <f>VLOOKUP(Table2[[#This Row],[branch_code]],'Branch Mapping'!A:B,2,)</f>
        <v>2ce5cba7cb8545b1b2cab78d7ec9c4e6</v>
      </c>
      <c r="F44" t="s">
        <v>568</v>
      </c>
      <c r="G44" t="s">
        <v>569</v>
      </c>
      <c r="H44" t="s">
        <v>570</v>
      </c>
      <c r="I44" t="s">
        <v>569</v>
      </c>
      <c r="J44" t="s">
        <v>570</v>
      </c>
      <c r="K44" t="s">
        <v>571</v>
      </c>
      <c r="L44" t="s">
        <v>323</v>
      </c>
      <c r="M44" s="2" t="s">
        <v>572</v>
      </c>
      <c r="N44" t="s">
        <v>283</v>
      </c>
      <c r="O44" s="2" t="s">
        <v>573</v>
      </c>
      <c r="P44" t="s">
        <v>574</v>
      </c>
      <c r="Q44" t="s">
        <v>569</v>
      </c>
      <c r="R44" t="s">
        <v>575</v>
      </c>
      <c r="S44" t="s">
        <v>569</v>
      </c>
      <c r="T44" s="2" t="s">
        <v>576</v>
      </c>
      <c r="U44" t="s">
        <v>569</v>
      </c>
      <c r="V44" t="s">
        <v>575</v>
      </c>
      <c r="W44" t="s">
        <v>569</v>
      </c>
      <c r="X44" s="2" t="s">
        <v>576</v>
      </c>
      <c r="Y44" t="s">
        <v>577</v>
      </c>
      <c r="Z44" t="str">
        <f t="shared" si="0"/>
        <v>(newid(),'A000002','A000002','B84C82B9-E2BB-4AF8-AC0A-12A8A58CEB37','2ce5cba7cb8545b1b2cab78d7ec9c4e6','Active',getdate(),'System',getdate(),'System'),</v>
      </c>
    </row>
    <row r="45" spans="1:26" x14ac:dyDescent="0.25">
      <c r="A45" t="s">
        <v>43</v>
      </c>
      <c r="B45" t="s">
        <v>17</v>
      </c>
      <c r="C45" t="str">
        <f>VLOOKUP(Table2[[#This Row],[person_in_charge]],'Member Mapping'!A:B,2,)</f>
        <v>0E334764-61FB-461F-9729-F1A5B7CA5526</v>
      </c>
      <c r="D45" t="str">
        <f>VLOOKUP(Table2[[#This Row],[branch_code]],'Branch Mapping'!A:B,2,)</f>
        <v>cf59952c08c147e2a8b2c077ae2dd5b3</v>
      </c>
      <c r="F45" t="s">
        <v>568</v>
      </c>
      <c r="G45" t="s">
        <v>569</v>
      </c>
      <c r="H45" t="s">
        <v>570</v>
      </c>
      <c r="I45" t="s">
        <v>569</v>
      </c>
      <c r="J45" t="s">
        <v>570</v>
      </c>
      <c r="K45" t="s">
        <v>571</v>
      </c>
      <c r="L45" t="s">
        <v>324</v>
      </c>
      <c r="M45" s="2" t="s">
        <v>572</v>
      </c>
      <c r="N45" t="s">
        <v>293</v>
      </c>
      <c r="O45" s="2" t="s">
        <v>573</v>
      </c>
      <c r="P45" t="s">
        <v>574</v>
      </c>
      <c r="Q45" t="s">
        <v>569</v>
      </c>
      <c r="R45" t="s">
        <v>575</v>
      </c>
      <c r="S45" t="s">
        <v>569</v>
      </c>
      <c r="T45" s="2" t="s">
        <v>576</v>
      </c>
      <c r="U45" t="s">
        <v>569</v>
      </c>
      <c r="V45" t="s">
        <v>575</v>
      </c>
      <c r="W45" t="s">
        <v>569</v>
      </c>
      <c r="X45" s="2" t="s">
        <v>576</v>
      </c>
      <c r="Y45" t="s">
        <v>577</v>
      </c>
      <c r="Z45" t="str">
        <f t="shared" si="0"/>
        <v>(newid(),'A000002','A000002','0E334764-61FB-461F-9729-F1A5B7CA5526','cf59952c08c147e2a8b2c077ae2dd5b3','Active',getdate(),'System',getdate(),'System'),</v>
      </c>
    </row>
    <row r="46" spans="1:26" x14ac:dyDescent="0.25">
      <c r="A46" t="s">
        <v>44</v>
      </c>
      <c r="B46" t="s">
        <v>8</v>
      </c>
      <c r="C46" t="str">
        <f>VLOOKUP(Table2[[#This Row],[person_in_charge]],'Member Mapping'!A:B,2,)</f>
        <v>F5187429-4086-4C0D-A51C-9F94A6D4947E</v>
      </c>
      <c r="D46" t="str">
        <f>VLOOKUP(Table2[[#This Row],[branch_code]],'Branch Mapping'!A:B,2,)</f>
        <v>efc8440daaa24a51aadf5d2867256191</v>
      </c>
      <c r="F46" t="s">
        <v>568</v>
      </c>
      <c r="G46" t="s">
        <v>569</v>
      </c>
      <c r="H46" t="s">
        <v>570</v>
      </c>
      <c r="I46" t="s">
        <v>569</v>
      </c>
      <c r="J46" t="s">
        <v>570</v>
      </c>
      <c r="K46" t="s">
        <v>571</v>
      </c>
      <c r="L46" t="s">
        <v>325</v>
      </c>
      <c r="M46" s="2" t="s">
        <v>572</v>
      </c>
      <c r="N46" t="s">
        <v>295</v>
      </c>
      <c r="O46" s="2" t="s">
        <v>573</v>
      </c>
      <c r="P46" t="s">
        <v>574</v>
      </c>
      <c r="Q46" t="s">
        <v>569</v>
      </c>
      <c r="R46" t="s">
        <v>575</v>
      </c>
      <c r="S46" t="s">
        <v>569</v>
      </c>
      <c r="T46" s="2" t="s">
        <v>576</v>
      </c>
      <c r="U46" t="s">
        <v>569</v>
      </c>
      <c r="V46" t="s">
        <v>575</v>
      </c>
      <c r="W46" t="s">
        <v>569</v>
      </c>
      <c r="X46" s="2" t="s">
        <v>576</v>
      </c>
      <c r="Y46" t="s">
        <v>577</v>
      </c>
      <c r="Z46" t="str">
        <f t="shared" si="0"/>
        <v>(newid(),'A000002','A000002','F5187429-4086-4C0D-A51C-9F94A6D4947E','efc8440daaa24a51aadf5d2867256191','Active',getdate(),'System',getdate(),'System'),</v>
      </c>
    </row>
    <row r="47" spans="1:26" x14ac:dyDescent="0.25">
      <c r="A47" t="s">
        <v>45</v>
      </c>
      <c r="B47" t="s">
        <v>14</v>
      </c>
      <c r="C47" t="str">
        <f>VLOOKUP(Table2[[#This Row],[person_in_charge]],'Member Mapping'!A:B,2,)</f>
        <v>F2271F9F-06B6-495F-BE13-5F4F54DD14BD</v>
      </c>
      <c r="D47" t="str">
        <f>VLOOKUP(Table2[[#This Row],[branch_code]],'Branch Mapping'!A:B,2,)</f>
        <v>2ce5cba7cb8545b1b2cab78d7ec9c4e6</v>
      </c>
      <c r="F47" t="s">
        <v>568</v>
      </c>
      <c r="G47" t="s">
        <v>569</v>
      </c>
      <c r="H47" t="s">
        <v>570</v>
      </c>
      <c r="I47" t="s">
        <v>569</v>
      </c>
      <c r="J47" t="s">
        <v>570</v>
      </c>
      <c r="K47" t="s">
        <v>571</v>
      </c>
      <c r="L47" t="s">
        <v>326</v>
      </c>
      <c r="M47" s="2" t="s">
        <v>572</v>
      </c>
      <c r="N47" t="s">
        <v>283</v>
      </c>
      <c r="O47" s="2" t="s">
        <v>573</v>
      </c>
      <c r="P47" t="s">
        <v>574</v>
      </c>
      <c r="Q47" t="s">
        <v>569</v>
      </c>
      <c r="R47" t="s">
        <v>575</v>
      </c>
      <c r="S47" t="s">
        <v>569</v>
      </c>
      <c r="T47" s="2" t="s">
        <v>576</v>
      </c>
      <c r="U47" t="s">
        <v>569</v>
      </c>
      <c r="V47" t="s">
        <v>575</v>
      </c>
      <c r="W47" t="s">
        <v>569</v>
      </c>
      <c r="X47" s="2" t="s">
        <v>576</v>
      </c>
      <c r="Y47" t="s">
        <v>577</v>
      </c>
      <c r="Z47" t="str">
        <f t="shared" si="0"/>
        <v>(newid(),'A000002','A000002','F2271F9F-06B6-495F-BE13-5F4F54DD14BD','2ce5cba7cb8545b1b2cab78d7ec9c4e6','Active',getdate(),'System',getdate(),'System'),</v>
      </c>
    </row>
    <row r="48" spans="1:26" x14ac:dyDescent="0.25">
      <c r="A48" t="s">
        <v>46</v>
      </c>
      <c r="B48" t="s">
        <v>8</v>
      </c>
      <c r="C48" t="str">
        <f>VLOOKUP(Table2[[#This Row],[person_in_charge]],'Member Mapping'!A:B,2,)</f>
        <v>5748F615-31CD-44A9-8B6B-3F5CC1A50A74</v>
      </c>
      <c r="D48" t="str">
        <f>VLOOKUP(Table2[[#This Row],[branch_code]],'Branch Mapping'!A:B,2,)</f>
        <v>efc8440daaa24a51aadf5d2867256191</v>
      </c>
      <c r="F48" t="s">
        <v>568</v>
      </c>
      <c r="G48" t="s">
        <v>569</v>
      </c>
      <c r="H48" t="s">
        <v>570</v>
      </c>
      <c r="I48" t="s">
        <v>569</v>
      </c>
      <c r="J48" t="s">
        <v>570</v>
      </c>
      <c r="K48" t="s">
        <v>571</v>
      </c>
      <c r="L48" t="s">
        <v>327</v>
      </c>
      <c r="M48" s="2" t="s">
        <v>572</v>
      </c>
      <c r="N48" t="s">
        <v>295</v>
      </c>
      <c r="O48" s="2" t="s">
        <v>573</v>
      </c>
      <c r="P48" t="s">
        <v>574</v>
      </c>
      <c r="Q48" t="s">
        <v>569</v>
      </c>
      <c r="R48" t="s">
        <v>575</v>
      </c>
      <c r="S48" t="s">
        <v>569</v>
      </c>
      <c r="T48" s="2" t="s">
        <v>576</v>
      </c>
      <c r="U48" t="s">
        <v>569</v>
      </c>
      <c r="V48" t="s">
        <v>575</v>
      </c>
      <c r="W48" t="s">
        <v>569</v>
      </c>
      <c r="X48" s="2" t="s">
        <v>576</v>
      </c>
      <c r="Y48" t="s">
        <v>577</v>
      </c>
      <c r="Z48" t="str">
        <f t="shared" si="0"/>
        <v>(newid(),'A000002','A000002','5748F615-31CD-44A9-8B6B-3F5CC1A50A74','efc8440daaa24a51aadf5d2867256191','Active',getdate(),'System',getdate(),'System'),</v>
      </c>
    </row>
    <row r="49" spans="1:26" x14ac:dyDescent="0.25">
      <c r="A49" t="s">
        <v>47</v>
      </c>
      <c r="B49" t="s">
        <v>10</v>
      </c>
      <c r="C49" t="str">
        <f>VLOOKUP(Table2[[#This Row],[person_in_charge]],'Member Mapping'!A:B,2,)</f>
        <v>0EDC1BA1-300F-4251-AB68-8A00101C73E2</v>
      </c>
      <c r="D49" t="str">
        <f>VLOOKUP(Table2[[#This Row],[branch_code]],'Branch Mapping'!A:B,2,)</f>
        <v>d96466780b0f401ebed47fce3d000552</v>
      </c>
      <c r="F49" t="s">
        <v>568</v>
      </c>
      <c r="G49" t="s">
        <v>569</v>
      </c>
      <c r="H49" t="s">
        <v>570</v>
      </c>
      <c r="I49" t="s">
        <v>569</v>
      </c>
      <c r="J49" t="s">
        <v>570</v>
      </c>
      <c r="K49" t="s">
        <v>571</v>
      </c>
      <c r="L49" t="s">
        <v>328</v>
      </c>
      <c r="M49" s="2" t="s">
        <v>572</v>
      </c>
      <c r="N49" t="s">
        <v>294</v>
      </c>
      <c r="O49" s="2" t="s">
        <v>573</v>
      </c>
      <c r="P49" t="s">
        <v>574</v>
      </c>
      <c r="Q49" t="s">
        <v>569</v>
      </c>
      <c r="R49" t="s">
        <v>575</v>
      </c>
      <c r="S49" t="s">
        <v>569</v>
      </c>
      <c r="T49" s="2" t="s">
        <v>576</v>
      </c>
      <c r="U49" t="s">
        <v>569</v>
      </c>
      <c r="V49" t="s">
        <v>575</v>
      </c>
      <c r="W49" t="s">
        <v>569</v>
      </c>
      <c r="X49" s="2" t="s">
        <v>576</v>
      </c>
      <c r="Y49" t="s">
        <v>577</v>
      </c>
      <c r="Z49" t="str">
        <f t="shared" si="0"/>
        <v>(newid(),'A000002','A000002','0EDC1BA1-300F-4251-AB68-8A00101C73E2','d96466780b0f401ebed47fce3d000552','Active',getdate(),'System',getdate(),'System'),</v>
      </c>
    </row>
    <row r="50" spans="1:26" x14ac:dyDescent="0.25">
      <c r="A50" t="s">
        <v>48</v>
      </c>
      <c r="B50" t="s">
        <v>15</v>
      </c>
      <c r="C50" t="str">
        <f>VLOOKUP(Table2[[#This Row],[person_in_charge]],'Member Mapping'!A:B,2,)</f>
        <v>7E4AB627-E7D3-4241-A647-8084CD7D08CE</v>
      </c>
      <c r="D50" t="str">
        <f>VLOOKUP(Table2[[#This Row],[branch_code]],'Branch Mapping'!A:B,2,)</f>
        <v>c2335fe8c02f47578e1740a195e48840</v>
      </c>
      <c r="F50" t="s">
        <v>568</v>
      </c>
      <c r="G50" t="s">
        <v>569</v>
      </c>
      <c r="H50" t="s">
        <v>570</v>
      </c>
      <c r="I50" t="s">
        <v>569</v>
      </c>
      <c r="J50" t="s">
        <v>570</v>
      </c>
      <c r="K50" t="s">
        <v>571</v>
      </c>
      <c r="L50" t="s">
        <v>329</v>
      </c>
      <c r="M50" s="2" t="s">
        <v>572</v>
      </c>
      <c r="N50" t="s">
        <v>291</v>
      </c>
      <c r="O50" s="2" t="s">
        <v>573</v>
      </c>
      <c r="P50" t="s">
        <v>574</v>
      </c>
      <c r="Q50" t="s">
        <v>569</v>
      </c>
      <c r="R50" t="s">
        <v>575</v>
      </c>
      <c r="S50" t="s">
        <v>569</v>
      </c>
      <c r="T50" s="2" t="s">
        <v>576</v>
      </c>
      <c r="U50" t="s">
        <v>569</v>
      </c>
      <c r="V50" t="s">
        <v>575</v>
      </c>
      <c r="W50" t="s">
        <v>569</v>
      </c>
      <c r="X50" s="2" t="s">
        <v>576</v>
      </c>
      <c r="Y50" t="s">
        <v>577</v>
      </c>
      <c r="Z50" t="str">
        <f t="shared" si="0"/>
        <v>(newid(),'A000002','A000002','7E4AB627-E7D3-4241-A647-8084CD7D08CE','c2335fe8c02f47578e1740a195e48840','Active',getdate(),'System',getdate(),'System'),</v>
      </c>
    </row>
    <row r="51" spans="1:26" x14ac:dyDescent="0.25">
      <c r="A51" t="s">
        <v>49</v>
      </c>
      <c r="B51" t="s">
        <v>15</v>
      </c>
      <c r="C51" t="str">
        <f>VLOOKUP(Table2[[#This Row],[person_in_charge]],'Member Mapping'!A:B,2,)</f>
        <v>685DB6DE-F899-476B-9472-8C2E118989E4</v>
      </c>
      <c r="D51" t="str">
        <f>VLOOKUP(Table2[[#This Row],[branch_code]],'Branch Mapping'!A:B,2,)</f>
        <v>c2335fe8c02f47578e1740a195e48840</v>
      </c>
      <c r="F51" t="s">
        <v>568</v>
      </c>
      <c r="G51" t="s">
        <v>569</v>
      </c>
      <c r="H51" t="s">
        <v>570</v>
      </c>
      <c r="I51" t="s">
        <v>569</v>
      </c>
      <c r="J51" t="s">
        <v>570</v>
      </c>
      <c r="K51" t="s">
        <v>571</v>
      </c>
      <c r="L51" t="s">
        <v>330</v>
      </c>
      <c r="M51" s="2" t="s">
        <v>572</v>
      </c>
      <c r="N51" t="s">
        <v>291</v>
      </c>
      <c r="O51" s="2" t="s">
        <v>573</v>
      </c>
      <c r="P51" t="s">
        <v>574</v>
      </c>
      <c r="Q51" t="s">
        <v>569</v>
      </c>
      <c r="R51" t="s">
        <v>575</v>
      </c>
      <c r="S51" t="s">
        <v>569</v>
      </c>
      <c r="T51" s="2" t="s">
        <v>576</v>
      </c>
      <c r="U51" t="s">
        <v>569</v>
      </c>
      <c r="V51" t="s">
        <v>575</v>
      </c>
      <c r="W51" t="s">
        <v>569</v>
      </c>
      <c r="X51" s="2" t="s">
        <v>576</v>
      </c>
      <c r="Y51" t="s">
        <v>577</v>
      </c>
      <c r="Z51" t="str">
        <f t="shared" si="0"/>
        <v>(newid(),'A000002','A000002','685DB6DE-F899-476B-9472-8C2E118989E4','c2335fe8c02f47578e1740a195e48840','Active',getdate(),'System',getdate(),'System'),</v>
      </c>
    </row>
    <row r="52" spans="1:26" x14ac:dyDescent="0.25">
      <c r="A52" t="s">
        <v>50</v>
      </c>
      <c r="B52" t="s">
        <v>14</v>
      </c>
      <c r="C52" t="str">
        <f>VLOOKUP(Table2[[#This Row],[person_in_charge]],'Member Mapping'!A:B,2,)</f>
        <v>871C5B87-67EF-400A-B6BA-9A1F6B440943</v>
      </c>
      <c r="D52" t="str">
        <f>VLOOKUP(Table2[[#This Row],[branch_code]],'Branch Mapping'!A:B,2,)</f>
        <v>2ce5cba7cb8545b1b2cab78d7ec9c4e6</v>
      </c>
      <c r="F52" t="s">
        <v>568</v>
      </c>
      <c r="G52" t="s">
        <v>569</v>
      </c>
      <c r="H52" t="s">
        <v>570</v>
      </c>
      <c r="I52" t="s">
        <v>569</v>
      </c>
      <c r="J52" t="s">
        <v>570</v>
      </c>
      <c r="K52" t="s">
        <v>571</v>
      </c>
      <c r="L52" t="s">
        <v>331</v>
      </c>
      <c r="M52" s="2" t="s">
        <v>572</v>
      </c>
      <c r="N52" t="s">
        <v>283</v>
      </c>
      <c r="O52" s="2" t="s">
        <v>573</v>
      </c>
      <c r="P52" t="s">
        <v>574</v>
      </c>
      <c r="Q52" t="s">
        <v>569</v>
      </c>
      <c r="R52" t="s">
        <v>575</v>
      </c>
      <c r="S52" t="s">
        <v>569</v>
      </c>
      <c r="T52" s="2" t="s">
        <v>576</v>
      </c>
      <c r="U52" t="s">
        <v>569</v>
      </c>
      <c r="V52" t="s">
        <v>575</v>
      </c>
      <c r="W52" t="s">
        <v>569</v>
      </c>
      <c r="X52" s="2" t="s">
        <v>576</v>
      </c>
      <c r="Y52" t="s">
        <v>577</v>
      </c>
      <c r="Z52" t="str">
        <f t="shared" si="0"/>
        <v>(newid(),'A000002','A000002','871C5B87-67EF-400A-B6BA-9A1F6B440943','2ce5cba7cb8545b1b2cab78d7ec9c4e6','Active',getdate(),'System',getdate(),'System'),</v>
      </c>
    </row>
    <row r="53" spans="1:26" x14ac:dyDescent="0.25">
      <c r="A53" t="s">
        <v>51</v>
      </c>
      <c r="B53" t="s">
        <v>11</v>
      </c>
      <c r="C53" t="str">
        <f>VLOOKUP(Table2[[#This Row],[person_in_charge]],'Member Mapping'!A:B,2,)</f>
        <v>59B77990-C98C-4459-9075-97EF335CBC0B</v>
      </c>
      <c r="D53" t="str">
        <f>VLOOKUP(Table2[[#This Row],[branch_code]],'Branch Mapping'!A:B,2,)</f>
        <v>05d45336a0154c62ac194ad3df95ccd5</v>
      </c>
      <c r="F53" t="s">
        <v>568</v>
      </c>
      <c r="G53" t="s">
        <v>569</v>
      </c>
      <c r="H53" t="s">
        <v>570</v>
      </c>
      <c r="I53" t="s">
        <v>569</v>
      </c>
      <c r="J53" t="s">
        <v>570</v>
      </c>
      <c r="K53" t="s">
        <v>571</v>
      </c>
      <c r="L53" t="s">
        <v>332</v>
      </c>
      <c r="M53" s="2" t="s">
        <v>572</v>
      </c>
      <c r="N53" t="s">
        <v>280</v>
      </c>
      <c r="O53" s="2" t="s">
        <v>573</v>
      </c>
      <c r="P53" t="s">
        <v>574</v>
      </c>
      <c r="Q53" t="s">
        <v>569</v>
      </c>
      <c r="R53" t="s">
        <v>575</v>
      </c>
      <c r="S53" t="s">
        <v>569</v>
      </c>
      <c r="T53" s="2" t="s">
        <v>576</v>
      </c>
      <c r="U53" t="s">
        <v>569</v>
      </c>
      <c r="V53" t="s">
        <v>575</v>
      </c>
      <c r="W53" t="s">
        <v>569</v>
      </c>
      <c r="X53" s="2" t="s">
        <v>576</v>
      </c>
      <c r="Y53" t="s">
        <v>577</v>
      </c>
      <c r="Z53" t="str">
        <f t="shared" si="0"/>
        <v>(newid(),'A000002','A000002','59B77990-C98C-4459-9075-97EF335CBC0B','05d45336a0154c62ac194ad3df95ccd5','Active',getdate(),'System',getdate(),'System'),</v>
      </c>
    </row>
    <row r="54" spans="1:26" x14ac:dyDescent="0.25">
      <c r="A54" t="s">
        <v>52</v>
      </c>
      <c r="B54" t="s">
        <v>13</v>
      </c>
      <c r="C54" t="str">
        <f>VLOOKUP(Table2[[#This Row],[person_in_charge]],'Member Mapping'!A:B,2,)</f>
        <v>28271B2C-19B8-4949-A68B-69EDBAD237EF</v>
      </c>
      <c r="D54" t="str">
        <f>VLOOKUP(Table2[[#This Row],[branch_code]],'Branch Mapping'!A:B,2,)</f>
        <v>c364218534a14b76a4905354dd6c9905</v>
      </c>
      <c r="F54" t="s">
        <v>568</v>
      </c>
      <c r="G54" t="s">
        <v>569</v>
      </c>
      <c r="H54" t="s">
        <v>570</v>
      </c>
      <c r="I54" t="s">
        <v>569</v>
      </c>
      <c r="J54" t="s">
        <v>570</v>
      </c>
      <c r="K54" t="s">
        <v>571</v>
      </c>
      <c r="L54" t="s">
        <v>333</v>
      </c>
      <c r="M54" s="2" t="s">
        <v>572</v>
      </c>
      <c r="N54" t="s">
        <v>292</v>
      </c>
      <c r="O54" s="2" t="s">
        <v>573</v>
      </c>
      <c r="P54" t="s">
        <v>574</v>
      </c>
      <c r="Q54" t="s">
        <v>569</v>
      </c>
      <c r="R54" t="s">
        <v>575</v>
      </c>
      <c r="S54" t="s">
        <v>569</v>
      </c>
      <c r="T54" s="2" t="s">
        <v>576</v>
      </c>
      <c r="U54" t="s">
        <v>569</v>
      </c>
      <c r="V54" t="s">
        <v>575</v>
      </c>
      <c r="W54" t="s">
        <v>569</v>
      </c>
      <c r="X54" s="2" t="s">
        <v>576</v>
      </c>
      <c r="Y54" t="s">
        <v>577</v>
      </c>
      <c r="Z54" t="str">
        <f t="shared" si="0"/>
        <v>(newid(),'A000002','A000002','28271B2C-19B8-4949-A68B-69EDBAD237EF','c364218534a14b76a4905354dd6c9905','Active',getdate(),'System',getdate(),'System'),</v>
      </c>
    </row>
    <row r="55" spans="1:26" x14ac:dyDescent="0.25">
      <c r="A55" t="s">
        <v>53</v>
      </c>
      <c r="B55" t="s">
        <v>11</v>
      </c>
      <c r="C55" t="str">
        <f>VLOOKUP(Table2[[#This Row],[person_in_charge]],'Member Mapping'!A:B,2,)</f>
        <v>9019AF99-E149-4306-8907-09A43BA9019C</v>
      </c>
      <c r="D55" t="str">
        <f>VLOOKUP(Table2[[#This Row],[branch_code]],'Branch Mapping'!A:B,2,)</f>
        <v>05d45336a0154c62ac194ad3df95ccd5</v>
      </c>
      <c r="F55" t="s">
        <v>568</v>
      </c>
      <c r="G55" t="s">
        <v>569</v>
      </c>
      <c r="H55" t="s">
        <v>570</v>
      </c>
      <c r="I55" t="s">
        <v>569</v>
      </c>
      <c r="J55" t="s">
        <v>570</v>
      </c>
      <c r="K55" t="s">
        <v>571</v>
      </c>
      <c r="L55" t="s">
        <v>334</v>
      </c>
      <c r="M55" s="2" t="s">
        <v>572</v>
      </c>
      <c r="N55" t="s">
        <v>280</v>
      </c>
      <c r="O55" s="2" t="s">
        <v>573</v>
      </c>
      <c r="P55" t="s">
        <v>574</v>
      </c>
      <c r="Q55" t="s">
        <v>569</v>
      </c>
      <c r="R55" t="s">
        <v>575</v>
      </c>
      <c r="S55" t="s">
        <v>569</v>
      </c>
      <c r="T55" s="2" t="s">
        <v>576</v>
      </c>
      <c r="U55" t="s">
        <v>569</v>
      </c>
      <c r="V55" t="s">
        <v>575</v>
      </c>
      <c r="W55" t="s">
        <v>569</v>
      </c>
      <c r="X55" s="2" t="s">
        <v>576</v>
      </c>
      <c r="Y55" t="s">
        <v>577</v>
      </c>
      <c r="Z55" t="str">
        <f t="shared" si="0"/>
        <v>(newid(),'A000002','A000002','9019AF99-E149-4306-8907-09A43BA9019C','05d45336a0154c62ac194ad3df95ccd5','Active',getdate(),'System',getdate(),'System'),</v>
      </c>
    </row>
    <row r="56" spans="1:26" x14ac:dyDescent="0.25">
      <c r="A56" t="s">
        <v>54</v>
      </c>
      <c r="B56" t="s">
        <v>14</v>
      </c>
      <c r="C56" t="str">
        <f>VLOOKUP(Table2[[#This Row],[person_in_charge]],'Member Mapping'!A:B,2,)</f>
        <v>ACFD6B59-B123-49DE-9FF6-E49AA1C53B00</v>
      </c>
      <c r="D56" t="str">
        <f>VLOOKUP(Table2[[#This Row],[branch_code]],'Branch Mapping'!A:B,2,)</f>
        <v>2ce5cba7cb8545b1b2cab78d7ec9c4e6</v>
      </c>
      <c r="F56" t="s">
        <v>568</v>
      </c>
      <c r="G56" t="s">
        <v>569</v>
      </c>
      <c r="H56" t="s">
        <v>570</v>
      </c>
      <c r="I56" t="s">
        <v>569</v>
      </c>
      <c r="J56" t="s">
        <v>570</v>
      </c>
      <c r="K56" t="s">
        <v>571</v>
      </c>
      <c r="L56" t="s">
        <v>335</v>
      </c>
      <c r="M56" s="2" t="s">
        <v>572</v>
      </c>
      <c r="N56" t="s">
        <v>283</v>
      </c>
      <c r="O56" s="2" t="s">
        <v>573</v>
      </c>
      <c r="P56" t="s">
        <v>574</v>
      </c>
      <c r="Q56" t="s">
        <v>569</v>
      </c>
      <c r="R56" t="s">
        <v>575</v>
      </c>
      <c r="S56" t="s">
        <v>569</v>
      </c>
      <c r="T56" s="2" t="s">
        <v>576</v>
      </c>
      <c r="U56" t="s">
        <v>569</v>
      </c>
      <c r="V56" t="s">
        <v>575</v>
      </c>
      <c r="W56" t="s">
        <v>569</v>
      </c>
      <c r="X56" s="2" t="s">
        <v>576</v>
      </c>
      <c r="Y56" t="s">
        <v>577</v>
      </c>
      <c r="Z56" t="str">
        <f t="shared" si="0"/>
        <v>(newid(),'A000002','A000002','ACFD6B59-B123-49DE-9FF6-E49AA1C53B00','2ce5cba7cb8545b1b2cab78d7ec9c4e6','Active',getdate(),'System',getdate(),'System'),</v>
      </c>
    </row>
    <row r="57" spans="1:26" x14ac:dyDescent="0.25">
      <c r="A57" t="s">
        <v>55</v>
      </c>
      <c r="B57" t="s">
        <v>17</v>
      </c>
      <c r="C57" t="str">
        <f>VLOOKUP(Table2[[#This Row],[person_in_charge]],'Member Mapping'!A:B,2,)</f>
        <v>48030851-2CDE-479C-B8DD-ABCA51FA1DD8</v>
      </c>
      <c r="D57" t="str">
        <f>VLOOKUP(Table2[[#This Row],[branch_code]],'Branch Mapping'!A:B,2,)</f>
        <v>cf59952c08c147e2a8b2c077ae2dd5b3</v>
      </c>
      <c r="F57" t="s">
        <v>568</v>
      </c>
      <c r="G57" t="s">
        <v>569</v>
      </c>
      <c r="H57" t="s">
        <v>570</v>
      </c>
      <c r="I57" t="s">
        <v>569</v>
      </c>
      <c r="J57" t="s">
        <v>570</v>
      </c>
      <c r="K57" t="s">
        <v>571</v>
      </c>
      <c r="L57" t="s">
        <v>336</v>
      </c>
      <c r="M57" s="2" t="s">
        <v>572</v>
      </c>
      <c r="N57" t="s">
        <v>293</v>
      </c>
      <c r="O57" s="2" t="s">
        <v>573</v>
      </c>
      <c r="P57" t="s">
        <v>574</v>
      </c>
      <c r="Q57" t="s">
        <v>569</v>
      </c>
      <c r="R57" t="s">
        <v>575</v>
      </c>
      <c r="S57" t="s">
        <v>569</v>
      </c>
      <c r="T57" s="2" t="s">
        <v>576</v>
      </c>
      <c r="U57" t="s">
        <v>569</v>
      </c>
      <c r="V57" t="s">
        <v>575</v>
      </c>
      <c r="W57" t="s">
        <v>569</v>
      </c>
      <c r="X57" s="2" t="s">
        <v>576</v>
      </c>
      <c r="Y57" t="s">
        <v>577</v>
      </c>
      <c r="Z57" t="str">
        <f t="shared" si="0"/>
        <v>(newid(),'A000002','A000002','48030851-2CDE-479C-B8DD-ABCA51FA1DD8','cf59952c08c147e2a8b2c077ae2dd5b3','Active',getdate(),'System',getdate(),'System'),</v>
      </c>
    </row>
    <row r="58" spans="1:26" x14ac:dyDescent="0.25">
      <c r="A58" t="s">
        <v>56</v>
      </c>
      <c r="B58" t="s">
        <v>17</v>
      </c>
      <c r="C58" t="str">
        <f>VLOOKUP(Table2[[#This Row],[person_in_charge]],'Member Mapping'!A:B,2,)</f>
        <v>A7DDC1D7-74F9-48E9-8C35-3F55C83680EF</v>
      </c>
      <c r="D58" t="str">
        <f>VLOOKUP(Table2[[#This Row],[branch_code]],'Branch Mapping'!A:B,2,)</f>
        <v>cf59952c08c147e2a8b2c077ae2dd5b3</v>
      </c>
      <c r="F58" t="s">
        <v>568</v>
      </c>
      <c r="G58" t="s">
        <v>569</v>
      </c>
      <c r="H58" t="s">
        <v>570</v>
      </c>
      <c r="I58" t="s">
        <v>569</v>
      </c>
      <c r="J58" t="s">
        <v>570</v>
      </c>
      <c r="K58" t="s">
        <v>571</v>
      </c>
      <c r="L58" t="s">
        <v>337</v>
      </c>
      <c r="M58" s="2" t="s">
        <v>572</v>
      </c>
      <c r="N58" t="s">
        <v>293</v>
      </c>
      <c r="O58" s="2" t="s">
        <v>573</v>
      </c>
      <c r="P58" t="s">
        <v>574</v>
      </c>
      <c r="Q58" t="s">
        <v>569</v>
      </c>
      <c r="R58" t="s">
        <v>575</v>
      </c>
      <c r="S58" t="s">
        <v>569</v>
      </c>
      <c r="T58" s="2" t="s">
        <v>576</v>
      </c>
      <c r="U58" t="s">
        <v>569</v>
      </c>
      <c r="V58" t="s">
        <v>575</v>
      </c>
      <c r="W58" t="s">
        <v>569</v>
      </c>
      <c r="X58" s="2" t="s">
        <v>576</v>
      </c>
      <c r="Y58" t="s">
        <v>577</v>
      </c>
      <c r="Z58" t="str">
        <f t="shared" si="0"/>
        <v>(newid(),'A000002','A000002','A7DDC1D7-74F9-48E9-8C35-3F55C83680EF','cf59952c08c147e2a8b2c077ae2dd5b3','Active',getdate(),'System',getdate(),'System'),</v>
      </c>
    </row>
    <row r="59" spans="1:26" x14ac:dyDescent="0.25">
      <c r="A59" t="s">
        <v>57</v>
      </c>
      <c r="B59" t="s">
        <v>10</v>
      </c>
      <c r="C59" t="str">
        <f>VLOOKUP(Table2[[#This Row],[person_in_charge]],'Member Mapping'!A:B,2,)</f>
        <v>72285006-511C-4C53-840E-9BD1CD5C7B72</v>
      </c>
      <c r="D59" t="str">
        <f>VLOOKUP(Table2[[#This Row],[branch_code]],'Branch Mapping'!A:B,2,)</f>
        <v>d96466780b0f401ebed47fce3d000552</v>
      </c>
      <c r="F59" t="s">
        <v>568</v>
      </c>
      <c r="G59" t="s">
        <v>569</v>
      </c>
      <c r="H59" t="s">
        <v>570</v>
      </c>
      <c r="I59" t="s">
        <v>569</v>
      </c>
      <c r="J59" t="s">
        <v>570</v>
      </c>
      <c r="K59" t="s">
        <v>571</v>
      </c>
      <c r="L59" t="s">
        <v>338</v>
      </c>
      <c r="M59" s="2" t="s">
        <v>572</v>
      </c>
      <c r="N59" t="s">
        <v>294</v>
      </c>
      <c r="O59" s="2" t="s">
        <v>573</v>
      </c>
      <c r="P59" t="s">
        <v>574</v>
      </c>
      <c r="Q59" t="s">
        <v>569</v>
      </c>
      <c r="R59" t="s">
        <v>575</v>
      </c>
      <c r="S59" t="s">
        <v>569</v>
      </c>
      <c r="T59" s="2" t="s">
        <v>576</v>
      </c>
      <c r="U59" t="s">
        <v>569</v>
      </c>
      <c r="V59" t="s">
        <v>575</v>
      </c>
      <c r="W59" t="s">
        <v>569</v>
      </c>
      <c r="X59" s="2" t="s">
        <v>576</v>
      </c>
      <c r="Y59" t="s">
        <v>577</v>
      </c>
      <c r="Z59" t="str">
        <f t="shared" si="0"/>
        <v>(newid(),'A000002','A000002','72285006-511C-4C53-840E-9BD1CD5C7B72','d96466780b0f401ebed47fce3d000552','Active',getdate(),'System',getdate(),'System'),</v>
      </c>
    </row>
    <row r="60" spans="1:26" x14ac:dyDescent="0.25">
      <c r="A60" t="s">
        <v>58</v>
      </c>
      <c r="B60" t="s">
        <v>17</v>
      </c>
      <c r="C60" t="str">
        <f>VLOOKUP(Table2[[#This Row],[person_in_charge]],'Member Mapping'!A:B,2,)</f>
        <v>368DC632-142D-48A1-99DA-CA9D2D38B85C</v>
      </c>
      <c r="D60" t="str">
        <f>VLOOKUP(Table2[[#This Row],[branch_code]],'Branch Mapping'!A:B,2,)</f>
        <v>cf59952c08c147e2a8b2c077ae2dd5b3</v>
      </c>
      <c r="F60" t="s">
        <v>568</v>
      </c>
      <c r="G60" t="s">
        <v>569</v>
      </c>
      <c r="H60" t="s">
        <v>570</v>
      </c>
      <c r="I60" t="s">
        <v>569</v>
      </c>
      <c r="J60" t="s">
        <v>570</v>
      </c>
      <c r="K60" t="s">
        <v>571</v>
      </c>
      <c r="L60" t="s">
        <v>339</v>
      </c>
      <c r="M60" s="2" t="s">
        <v>572</v>
      </c>
      <c r="N60" t="s">
        <v>293</v>
      </c>
      <c r="O60" s="2" t="s">
        <v>573</v>
      </c>
      <c r="P60" t="s">
        <v>574</v>
      </c>
      <c r="Q60" t="s">
        <v>569</v>
      </c>
      <c r="R60" t="s">
        <v>575</v>
      </c>
      <c r="S60" t="s">
        <v>569</v>
      </c>
      <c r="T60" s="2" t="s">
        <v>576</v>
      </c>
      <c r="U60" t="s">
        <v>569</v>
      </c>
      <c r="V60" t="s">
        <v>575</v>
      </c>
      <c r="W60" t="s">
        <v>569</v>
      </c>
      <c r="X60" s="2" t="s">
        <v>576</v>
      </c>
      <c r="Y60" t="s">
        <v>577</v>
      </c>
      <c r="Z60" t="str">
        <f t="shared" si="0"/>
        <v>(newid(),'A000002','A000002','368DC632-142D-48A1-99DA-CA9D2D38B85C','cf59952c08c147e2a8b2c077ae2dd5b3','Active',getdate(),'System',getdate(),'System'),</v>
      </c>
    </row>
    <row r="61" spans="1:26" x14ac:dyDescent="0.25">
      <c r="A61" t="s">
        <v>59</v>
      </c>
      <c r="B61" t="s">
        <v>9</v>
      </c>
      <c r="C61" t="str">
        <f>VLOOKUP(Table2[[#This Row],[person_in_charge]],'Member Mapping'!A:B,2,)</f>
        <v>9DBF8BA3-C408-45F9-9978-EAC1C0B2032F</v>
      </c>
      <c r="D61" t="str">
        <f>VLOOKUP(Table2[[#This Row],[branch_code]],'Branch Mapping'!A:B,2,)</f>
        <v>38996DEE-3DF8-4C84-AE43-F8D479A30007</v>
      </c>
      <c r="F61" t="s">
        <v>568</v>
      </c>
      <c r="G61" t="s">
        <v>569</v>
      </c>
      <c r="H61" t="s">
        <v>570</v>
      </c>
      <c r="I61" t="s">
        <v>569</v>
      </c>
      <c r="J61" t="s">
        <v>570</v>
      </c>
      <c r="K61" t="s">
        <v>571</v>
      </c>
      <c r="L61" t="s">
        <v>340</v>
      </c>
      <c r="M61" s="2" t="s">
        <v>572</v>
      </c>
      <c r="N61" t="s">
        <v>286</v>
      </c>
      <c r="O61" s="2" t="s">
        <v>573</v>
      </c>
      <c r="P61" t="s">
        <v>574</v>
      </c>
      <c r="Q61" t="s">
        <v>569</v>
      </c>
      <c r="R61" t="s">
        <v>575</v>
      </c>
      <c r="S61" t="s">
        <v>569</v>
      </c>
      <c r="T61" s="2" t="s">
        <v>576</v>
      </c>
      <c r="U61" t="s">
        <v>569</v>
      </c>
      <c r="V61" t="s">
        <v>575</v>
      </c>
      <c r="W61" t="s">
        <v>569</v>
      </c>
      <c r="X61" s="2" t="s">
        <v>576</v>
      </c>
      <c r="Y61" t="s">
        <v>577</v>
      </c>
      <c r="Z61" t="str">
        <f t="shared" si="0"/>
        <v>(newid(),'A000002','A000002','9DBF8BA3-C408-45F9-9978-EAC1C0B2032F','38996DEE-3DF8-4C84-AE43-F8D479A30007','Active',getdate(),'System',getdate(),'System'),</v>
      </c>
    </row>
    <row r="62" spans="1:26" x14ac:dyDescent="0.25">
      <c r="A62" t="s">
        <v>60</v>
      </c>
      <c r="B62" t="s">
        <v>15</v>
      </c>
      <c r="C62" t="str">
        <f>VLOOKUP(Table2[[#This Row],[person_in_charge]],'Member Mapping'!A:B,2,)</f>
        <v>D983B6FE-380A-42A6-9BAA-CB9A2F43E31F</v>
      </c>
      <c r="D62" t="str">
        <f>VLOOKUP(Table2[[#This Row],[branch_code]],'Branch Mapping'!A:B,2,)</f>
        <v>c2335fe8c02f47578e1740a195e48840</v>
      </c>
      <c r="F62" t="s">
        <v>568</v>
      </c>
      <c r="G62" t="s">
        <v>569</v>
      </c>
      <c r="H62" t="s">
        <v>570</v>
      </c>
      <c r="I62" t="s">
        <v>569</v>
      </c>
      <c r="J62" t="s">
        <v>570</v>
      </c>
      <c r="K62" t="s">
        <v>571</v>
      </c>
      <c r="L62" t="s">
        <v>341</v>
      </c>
      <c r="M62" s="2" t="s">
        <v>572</v>
      </c>
      <c r="N62" t="s">
        <v>291</v>
      </c>
      <c r="O62" s="2" t="s">
        <v>573</v>
      </c>
      <c r="P62" t="s">
        <v>574</v>
      </c>
      <c r="Q62" t="s">
        <v>569</v>
      </c>
      <c r="R62" t="s">
        <v>575</v>
      </c>
      <c r="S62" t="s">
        <v>569</v>
      </c>
      <c r="T62" s="2" t="s">
        <v>576</v>
      </c>
      <c r="U62" t="s">
        <v>569</v>
      </c>
      <c r="V62" t="s">
        <v>575</v>
      </c>
      <c r="W62" t="s">
        <v>569</v>
      </c>
      <c r="X62" s="2" t="s">
        <v>576</v>
      </c>
      <c r="Y62" t="s">
        <v>577</v>
      </c>
      <c r="Z62" t="str">
        <f t="shared" si="0"/>
        <v>(newid(),'A000002','A000002','D983B6FE-380A-42A6-9BAA-CB9A2F43E31F','c2335fe8c02f47578e1740a195e48840','Active',getdate(),'System',getdate(),'System'),</v>
      </c>
    </row>
    <row r="63" spans="1:26" x14ac:dyDescent="0.25">
      <c r="A63" t="s">
        <v>61</v>
      </c>
      <c r="B63" t="s">
        <v>14</v>
      </c>
      <c r="C63" t="str">
        <f>VLOOKUP(Table2[[#This Row],[person_in_charge]],'Member Mapping'!A:B,2,)</f>
        <v>27D3C60F-C6F2-47A1-8565-2220692638A7</v>
      </c>
      <c r="D63" t="str">
        <f>VLOOKUP(Table2[[#This Row],[branch_code]],'Branch Mapping'!A:B,2,)</f>
        <v>2ce5cba7cb8545b1b2cab78d7ec9c4e6</v>
      </c>
      <c r="F63" t="s">
        <v>568</v>
      </c>
      <c r="G63" t="s">
        <v>569</v>
      </c>
      <c r="H63" t="s">
        <v>570</v>
      </c>
      <c r="I63" t="s">
        <v>569</v>
      </c>
      <c r="J63" t="s">
        <v>570</v>
      </c>
      <c r="K63" t="s">
        <v>571</v>
      </c>
      <c r="L63" t="s">
        <v>342</v>
      </c>
      <c r="M63" s="2" t="s">
        <v>572</v>
      </c>
      <c r="N63" t="s">
        <v>283</v>
      </c>
      <c r="O63" s="2" t="s">
        <v>573</v>
      </c>
      <c r="P63" t="s">
        <v>574</v>
      </c>
      <c r="Q63" t="s">
        <v>569</v>
      </c>
      <c r="R63" t="s">
        <v>575</v>
      </c>
      <c r="S63" t="s">
        <v>569</v>
      </c>
      <c r="T63" s="2" t="s">
        <v>576</v>
      </c>
      <c r="U63" t="s">
        <v>569</v>
      </c>
      <c r="V63" t="s">
        <v>575</v>
      </c>
      <c r="W63" t="s">
        <v>569</v>
      </c>
      <c r="X63" s="2" t="s">
        <v>576</v>
      </c>
      <c r="Y63" t="s">
        <v>577</v>
      </c>
      <c r="Z63" t="str">
        <f t="shared" si="0"/>
        <v>(newid(),'A000002','A000002','27D3C60F-C6F2-47A1-8565-2220692638A7','2ce5cba7cb8545b1b2cab78d7ec9c4e6','Active',getdate(),'System',getdate(),'System'),</v>
      </c>
    </row>
    <row r="64" spans="1:26" x14ac:dyDescent="0.25">
      <c r="A64" t="s">
        <v>62</v>
      </c>
      <c r="B64" t="s">
        <v>5</v>
      </c>
      <c r="C64" t="str">
        <f>VLOOKUP(Table2[[#This Row],[person_in_charge]],'Member Mapping'!A:B,2,)</f>
        <v>FD035C7F-3EF7-4DDC-8686-1B5B36A50AE6</v>
      </c>
      <c r="D64" t="str">
        <f>VLOOKUP(Table2[[#This Row],[branch_code]],'Branch Mapping'!A:B,2,)</f>
        <v>307c957929ab43dd80f7d7b3d6bae982</v>
      </c>
      <c r="F64" t="s">
        <v>568</v>
      </c>
      <c r="G64" t="s">
        <v>569</v>
      </c>
      <c r="H64" t="s">
        <v>570</v>
      </c>
      <c r="I64" t="s">
        <v>569</v>
      </c>
      <c r="J64" t="s">
        <v>570</v>
      </c>
      <c r="K64" t="s">
        <v>571</v>
      </c>
      <c r="L64" t="s">
        <v>343</v>
      </c>
      <c r="M64" s="2" t="s">
        <v>572</v>
      </c>
      <c r="N64" t="s">
        <v>284</v>
      </c>
      <c r="O64" s="2" t="s">
        <v>573</v>
      </c>
      <c r="P64" t="s">
        <v>574</v>
      </c>
      <c r="Q64" t="s">
        <v>569</v>
      </c>
      <c r="R64" t="s">
        <v>575</v>
      </c>
      <c r="S64" t="s">
        <v>569</v>
      </c>
      <c r="T64" s="2" t="s">
        <v>576</v>
      </c>
      <c r="U64" t="s">
        <v>569</v>
      </c>
      <c r="V64" t="s">
        <v>575</v>
      </c>
      <c r="W64" t="s">
        <v>569</v>
      </c>
      <c r="X64" s="2" t="s">
        <v>576</v>
      </c>
      <c r="Y64" t="s">
        <v>577</v>
      </c>
      <c r="Z64" t="str">
        <f t="shared" si="0"/>
        <v>(newid(),'A000002','A000002','FD035C7F-3EF7-4DDC-8686-1B5B36A50AE6','307c957929ab43dd80f7d7b3d6bae982','Active',getdate(),'System',getdate(),'System'),</v>
      </c>
    </row>
    <row r="65" spans="1:26" x14ac:dyDescent="0.25">
      <c r="A65" t="s">
        <v>63</v>
      </c>
      <c r="B65" t="s">
        <v>18</v>
      </c>
      <c r="C65" t="str">
        <f>VLOOKUP(Table2[[#This Row],[person_in_charge]],'Member Mapping'!A:B,2,)</f>
        <v>0EFCE672-87EA-4F27-8FBE-C67921DA40CF</v>
      </c>
      <c r="D65" t="str">
        <f>VLOOKUP(Table2[[#This Row],[branch_code]],'Branch Mapping'!A:B,2,)</f>
        <v>1b28290603884240b41c577063cb6487</v>
      </c>
      <c r="F65" t="s">
        <v>568</v>
      </c>
      <c r="G65" t="s">
        <v>569</v>
      </c>
      <c r="H65" t="s">
        <v>570</v>
      </c>
      <c r="I65" t="s">
        <v>569</v>
      </c>
      <c r="J65" t="s">
        <v>570</v>
      </c>
      <c r="K65" t="s">
        <v>571</v>
      </c>
      <c r="L65" t="s">
        <v>344</v>
      </c>
      <c r="M65" s="2" t="s">
        <v>572</v>
      </c>
      <c r="N65" t="s">
        <v>281</v>
      </c>
      <c r="O65" s="2" t="s">
        <v>573</v>
      </c>
      <c r="P65" t="s">
        <v>574</v>
      </c>
      <c r="Q65" t="s">
        <v>569</v>
      </c>
      <c r="R65" t="s">
        <v>575</v>
      </c>
      <c r="S65" t="s">
        <v>569</v>
      </c>
      <c r="T65" s="2" t="s">
        <v>576</v>
      </c>
      <c r="U65" t="s">
        <v>569</v>
      </c>
      <c r="V65" t="s">
        <v>575</v>
      </c>
      <c r="W65" t="s">
        <v>569</v>
      </c>
      <c r="X65" s="2" t="s">
        <v>576</v>
      </c>
      <c r="Y65" t="s">
        <v>577</v>
      </c>
      <c r="Z65" t="str">
        <f t="shared" si="0"/>
        <v>(newid(),'A000002','A000002','0EFCE672-87EA-4F27-8FBE-C67921DA40CF','1b28290603884240b41c577063cb6487','Active',getdate(),'System',getdate(),'System'),</v>
      </c>
    </row>
    <row r="66" spans="1:26" x14ac:dyDescent="0.25">
      <c r="A66" t="s">
        <v>63</v>
      </c>
      <c r="B66" t="s">
        <v>4</v>
      </c>
      <c r="C66" t="str">
        <f>VLOOKUP(Table2[[#This Row],[person_in_charge]],'Member Mapping'!A:B,2,)</f>
        <v>0EFCE672-87EA-4F27-8FBE-C67921DA40CF</v>
      </c>
      <c r="D66" t="str">
        <f>VLOOKUP(Table2[[#This Row],[branch_code]],'Branch Mapping'!A:B,2,)</f>
        <v>8a0f722c4efc4810a2bb2377a3189a7c</v>
      </c>
      <c r="F66" t="s">
        <v>568</v>
      </c>
      <c r="G66" t="s">
        <v>569</v>
      </c>
      <c r="H66" t="s">
        <v>570</v>
      </c>
      <c r="I66" t="s">
        <v>569</v>
      </c>
      <c r="J66" t="s">
        <v>570</v>
      </c>
      <c r="K66" t="s">
        <v>571</v>
      </c>
      <c r="L66" t="s">
        <v>344</v>
      </c>
      <c r="M66" s="2" t="s">
        <v>572</v>
      </c>
      <c r="N66" t="s">
        <v>287</v>
      </c>
      <c r="O66" s="2" t="s">
        <v>573</v>
      </c>
      <c r="P66" t="s">
        <v>574</v>
      </c>
      <c r="Q66" t="s">
        <v>569</v>
      </c>
      <c r="R66" t="s">
        <v>575</v>
      </c>
      <c r="S66" t="s">
        <v>569</v>
      </c>
      <c r="T66" s="2" t="s">
        <v>576</v>
      </c>
      <c r="U66" t="s">
        <v>569</v>
      </c>
      <c r="V66" t="s">
        <v>575</v>
      </c>
      <c r="W66" t="s">
        <v>569</v>
      </c>
      <c r="X66" s="2" t="s">
        <v>576</v>
      </c>
      <c r="Y66" t="s">
        <v>577</v>
      </c>
      <c r="Z66" t="str">
        <f t="shared" si="0"/>
        <v>(newid(),'A000002','A000002','0EFCE672-87EA-4F27-8FBE-C67921DA40CF','8a0f722c4efc4810a2bb2377a3189a7c','Active',getdate(),'System',getdate(),'System'),</v>
      </c>
    </row>
    <row r="67" spans="1:26" x14ac:dyDescent="0.25">
      <c r="A67" t="s">
        <v>64</v>
      </c>
      <c r="B67" t="s">
        <v>8</v>
      </c>
      <c r="C67" t="str">
        <f>VLOOKUP(Table2[[#This Row],[person_in_charge]],'Member Mapping'!A:B,2,)</f>
        <v>14448775-51C0-44CD-A2C8-4077E90C060A</v>
      </c>
      <c r="D67" t="str">
        <f>VLOOKUP(Table2[[#This Row],[branch_code]],'Branch Mapping'!A:B,2,)</f>
        <v>efc8440daaa24a51aadf5d2867256191</v>
      </c>
      <c r="F67" t="s">
        <v>568</v>
      </c>
      <c r="G67" t="s">
        <v>569</v>
      </c>
      <c r="H67" t="s">
        <v>570</v>
      </c>
      <c r="I67" t="s">
        <v>569</v>
      </c>
      <c r="J67" t="s">
        <v>570</v>
      </c>
      <c r="K67" t="s">
        <v>571</v>
      </c>
      <c r="L67" t="s">
        <v>345</v>
      </c>
      <c r="M67" s="2" t="s">
        <v>572</v>
      </c>
      <c r="N67" t="s">
        <v>295</v>
      </c>
      <c r="O67" s="2" t="s">
        <v>573</v>
      </c>
      <c r="P67" t="s">
        <v>574</v>
      </c>
      <c r="Q67" t="s">
        <v>569</v>
      </c>
      <c r="R67" t="s">
        <v>575</v>
      </c>
      <c r="S67" t="s">
        <v>569</v>
      </c>
      <c r="T67" s="2" t="s">
        <v>576</v>
      </c>
      <c r="U67" t="s">
        <v>569</v>
      </c>
      <c r="V67" t="s">
        <v>575</v>
      </c>
      <c r="W67" t="s">
        <v>569</v>
      </c>
      <c r="X67" s="2" t="s">
        <v>576</v>
      </c>
      <c r="Y67" t="s">
        <v>577</v>
      </c>
      <c r="Z67" t="str">
        <f t="shared" ref="Z67:Z130" si="1">CONCATENATE(F67,G67,H67,I67,J67,K67,L67,M67,N67,O67,P67,Q67,R67,S67,T67,U67,V67,W67,X67,Y67)</f>
        <v>(newid(),'A000002','A000002','14448775-51C0-44CD-A2C8-4077E90C060A','efc8440daaa24a51aadf5d2867256191','Active',getdate(),'System',getdate(),'System'),</v>
      </c>
    </row>
    <row r="68" spans="1:26" x14ac:dyDescent="0.25">
      <c r="A68" t="s">
        <v>65</v>
      </c>
      <c r="B68" t="s">
        <v>18</v>
      </c>
      <c r="C68" t="str">
        <f>VLOOKUP(Table2[[#This Row],[person_in_charge]],'Member Mapping'!A:B,2,)</f>
        <v>5302131A-7728-4B7C-8C8F-2D2253D728B0</v>
      </c>
      <c r="D68" t="str">
        <f>VLOOKUP(Table2[[#This Row],[branch_code]],'Branch Mapping'!A:B,2,)</f>
        <v>1b28290603884240b41c577063cb6487</v>
      </c>
      <c r="F68" t="s">
        <v>568</v>
      </c>
      <c r="G68" t="s">
        <v>569</v>
      </c>
      <c r="H68" t="s">
        <v>570</v>
      </c>
      <c r="I68" t="s">
        <v>569</v>
      </c>
      <c r="J68" t="s">
        <v>570</v>
      </c>
      <c r="K68" t="s">
        <v>571</v>
      </c>
      <c r="L68" t="s">
        <v>346</v>
      </c>
      <c r="M68" s="2" t="s">
        <v>572</v>
      </c>
      <c r="N68" t="s">
        <v>281</v>
      </c>
      <c r="O68" s="2" t="s">
        <v>573</v>
      </c>
      <c r="P68" t="s">
        <v>574</v>
      </c>
      <c r="Q68" t="s">
        <v>569</v>
      </c>
      <c r="R68" t="s">
        <v>575</v>
      </c>
      <c r="S68" t="s">
        <v>569</v>
      </c>
      <c r="T68" s="2" t="s">
        <v>576</v>
      </c>
      <c r="U68" t="s">
        <v>569</v>
      </c>
      <c r="V68" t="s">
        <v>575</v>
      </c>
      <c r="W68" t="s">
        <v>569</v>
      </c>
      <c r="X68" s="2" t="s">
        <v>576</v>
      </c>
      <c r="Y68" t="s">
        <v>577</v>
      </c>
      <c r="Z68" t="str">
        <f t="shared" si="1"/>
        <v>(newid(),'A000002','A000002','5302131A-7728-4B7C-8C8F-2D2253D728B0','1b28290603884240b41c577063cb6487','Active',getdate(),'System',getdate(),'System'),</v>
      </c>
    </row>
    <row r="69" spans="1:26" x14ac:dyDescent="0.25">
      <c r="A69" t="s">
        <v>65</v>
      </c>
      <c r="B69" t="s">
        <v>5</v>
      </c>
      <c r="C69" t="str">
        <f>VLOOKUP(Table2[[#This Row],[person_in_charge]],'Member Mapping'!A:B,2,)</f>
        <v>5302131A-7728-4B7C-8C8F-2D2253D728B0</v>
      </c>
      <c r="D69" t="str">
        <f>VLOOKUP(Table2[[#This Row],[branch_code]],'Branch Mapping'!A:B,2,)</f>
        <v>307c957929ab43dd80f7d7b3d6bae982</v>
      </c>
      <c r="F69" t="s">
        <v>568</v>
      </c>
      <c r="G69" t="s">
        <v>569</v>
      </c>
      <c r="H69" t="s">
        <v>570</v>
      </c>
      <c r="I69" t="s">
        <v>569</v>
      </c>
      <c r="J69" t="s">
        <v>570</v>
      </c>
      <c r="K69" t="s">
        <v>571</v>
      </c>
      <c r="L69" t="s">
        <v>346</v>
      </c>
      <c r="M69" s="2" t="s">
        <v>572</v>
      </c>
      <c r="N69" t="s">
        <v>284</v>
      </c>
      <c r="O69" s="2" t="s">
        <v>573</v>
      </c>
      <c r="P69" t="s">
        <v>574</v>
      </c>
      <c r="Q69" t="s">
        <v>569</v>
      </c>
      <c r="R69" t="s">
        <v>575</v>
      </c>
      <c r="S69" t="s">
        <v>569</v>
      </c>
      <c r="T69" s="2" t="s">
        <v>576</v>
      </c>
      <c r="U69" t="s">
        <v>569</v>
      </c>
      <c r="V69" t="s">
        <v>575</v>
      </c>
      <c r="W69" t="s">
        <v>569</v>
      </c>
      <c r="X69" s="2" t="s">
        <v>576</v>
      </c>
      <c r="Y69" t="s">
        <v>577</v>
      </c>
      <c r="Z69" t="str">
        <f t="shared" si="1"/>
        <v>(newid(),'A000002','A000002','5302131A-7728-4B7C-8C8F-2D2253D728B0','307c957929ab43dd80f7d7b3d6bae982','Active',getdate(),'System',getdate(),'System'),</v>
      </c>
    </row>
    <row r="70" spans="1:26" x14ac:dyDescent="0.25">
      <c r="A70" t="s">
        <v>66</v>
      </c>
      <c r="B70" t="s">
        <v>18</v>
      </c>
      <c r="C70" t="str">
        <f>VLOOKUP(Table2[[#This Row],[person_in_charge]],'Member Mapping'!A:B,2,)</f>
        <v>1EAA5622-2A5F-46DE-99AD-D7818466C797</v>
      </c>
      <c r="D70" t="str">
        <f>VLOOKUP(Table2[[#This Row],[branch_code]],'Branch Mapping'!A:B,2,)</f>
        <v>1b28290603884240b41c577063cb6487</v>
      </c>
      <c r="F70" t="s">
        <v>568</v>
      </c>
      <c r="G70" t="s">
        <v>569</v>
      </c>
      <c r="H70" t="s">
        <v>570</v>
      </c>
      <c r="I70" t="s">
        <v>569</v>
      </c>
      <c r="J70" t="s">
        <v>570</v>
      </c>
      <c r="K70" t="s">
        <v>571</v>
      </c>
      <c r="L70" t="s">
        <v>347</v>
      </c>
      <c r="M70" s="2" t="s">
        <v>572</v>
      </c>
      <c r="N70" t="s">
        <v>281</v>
      </c>
      <c r="O70" s="2" t="s">
        <v>573</v>
      </c>
      <c r="P70" t="s">
        <v>574</v>
      </c>
      <c r="Q70" t="s">
        <v>569</v>
      </c>
      <c r="R70" t="s">
        <v>575</v>
      </c>
      <c r="S70" t="s">
        <v>569</v>
      </c>
      <c r="T70" s="2" t="s">
        <v>576</v>
      </c>
      <c r="U70" t="s">
        <v>569</v>
      </c>
      <c r="V70" t="s">
        <v>575</v>
      </c>
      <c r="W70" t="s">
        <v>569</v>
      </c>
      <c r="X70" s="2" t="s">
        <v>576</v>
      </c>
      <c r="Y70" t="s">
        <v>577</v>
      </c>
      <c r="Z70" t="str">
        <f t="shared" si="1"/>
        <v>(newid(),'A000002','A000002','1EAA5622-2A5F-46DE-99AD-D7818466C797','1b28290603884240b41c577063cb6487','Active',getdate(),'System',getdate(),'System'),</v>
      </c>
    </row>
    <row r="71" spans="1:26" x14ac:dyDescent="0.25">
      <c r="A71" t="s">
        <v>66</v>
      </c>
      <c r="B71" t="s">
        <v>5</v>
      </c>
      <c r="C71" t="str">
        <f>VLOOKUP(Table2[[#This Row],[person_in_charge]],'Member Mapping'!A:B,2,)</f>
        <v>1EAA5622-2A5F-46DE-99AD-D7818466C797</v>
      </c>
      <c r="D71" t="str">
        <f>VLOOKUP(Table2[[#This Row],[branch_code]],'Branch Mapping'!A:B,2,)</f>
        <v>307c957929ab43dd80f7d7b3d6bae982</v>
      </c>
      <c r="F71" t="s">
        <v>568</v>
      </c>
      <c r="G71" t="s">
        <v>569</v>
      </c>
      <c r="H71" t="s">
        <v>570</v>
      </c>
      <c r="I71" t="s">
        <v>569</v>
      </c>
      <c r="J71" t="s">
        <v>570</v>
      </c>
      <c r="K71" t="s">
        <v>571</v>
      </c>
      <c r="L71" t="s">
        <v>347</v>
      </c>
      <c r="M71" s="2" t="s">
        <v>572</v>
      </c>
      <c r="N71" t="s">
        <v>284</v>
      </c>
      <c r="O71" s="2" t="s">
        <v>573</v>
      </c>
      <c r="P71" t="s">
        <v>574</v>
      </c>
      <c r="Q71" t="s">
        <v>569</v>
      </c>
      <c r="R71" t="s">
        <v>575</v>
      </c>
      <c r="S71" t="s">
        <v>569</v>
      </c>
      <c r="T71" s="2" t="s">
        <v>576</v>
      </c>
      <c r="U71" t="s">
        <v>569</v>
      </c>
      <c r="V71" t="s">
        <v>575</v>
      </c>
      <c r="W71" t="s">
        <v>569</v>
      </c>
      <c r="X71" s="2" t="s">
        <v>576</v>
      </c>
      <c r="Y71" t="s">
        <v>577</v>
      </c>
      <c r="Z71" t="str">
        <f t="shared" si="1"/>
        <v>(newid(),'A000002','A000002','1EAA5622-2A5F-46DE-99AD-D7818466C797','307c957929ab43dd80f7d7b3d6bae982','Active',getdate(),'System',getdate(),'System'),</v>
      </c>
    </row>
    <row r="72" spans="1:26" x14ac:dyDescent="0.25">
      <c r="A72" t="s">
        <v>66</v>
      </c>
      <c r="B72" t="s">
        <v>4</v>
      </c>
      <c r="C72" t="str">
        <f>VLOOKUP(Table2[[#This Row],[person_in_charge]],'Member Mapping'!A:B,2,)</f>
        <v>1EAA5622-2A5F-46DE-99AD-D7818466C797</v>
      </c>
      <c r="D72" t="str">
        <f>VLOOKUP(Table2[[#This Row],[branch_code]],'Branch Mapping'!A:B,2,)</f>
        <v>8a0f722c4efc4810a2bb2377a3189a7c</v>
      </c>
      <c r="F72" t="s">
        <v>568</v>
      </c>
      <c r="G72" t="s">
        <v>569</v>
      </c>
      <c r="H72" t="s">
        <v>570</v>
      </c>
      <c r="I72" t="s">
        <v>569</v>
      </c>
      <c r="J72" t="s">
        <v>570</v>
      </c>
      <c r="K72" t="s">
        <v>571</v>
      </c>
      <c r="L72" t="s">
        <v>347</v>
      </c>
      <c r="M72" s="2" t="s">
        <v>572</v>
      </c>
      <c r="N72" t="s">
        <v>287</v>
      </c>
      <c r="O72" s="2" t="s">
        <v>573</v>
      </c>
      <c r="P72" t="s">
        <v>574</v>
      </c>
      <c r="Q72" t="s">
        <v>569</v>
      </c>
      <c r="R72" t="s">
        <v>575</v>
      </c>
      <c r="S72" t="s">
        <v>569</v>
      </c>
      <c r="T72" s="2" t="s">
        <v>576</v>
      </c>
      <c r="U72" t="s">
        <v>569</v>
      </c>
      <c r="V72" t="s">
        <v>575</v>
      </c>
      <c r="W72" t="s">
        <v>569</v>
      </c>
      <c r="X72" s="2" t="s">
        <v>576</v>
      </c>
      <c r="Y72" t="s">
        <v>577</v>
      </c>
      <c r="Z72" t="str">
        <f t="shared" si="1"/>
        <v>(newid(),'A000002','A000002','1EAA5622-2A5F-46DE-99AD-D7818466C797','8a0f722c4efc4810a2bb2377a3189a7c','Active',getdate(),'System',getdate(),'System'),</v>
      </c>
    </row>
    <row r="73" spans="1:26" x14ac:dyDescent="0.25">
      <c r="A73" t="s">
        <v>67</v>
      </c>
      <c r="B73" t="s">
        <v>11</v>
      </c>
      <c r="C73" t="str">
        <f>VLOOKUP(Table2[[#This Row],[person_in_charge]],'Member Mapping'!A:B,2,)</f>
        <v>AE56FD54-9C43-42DB-BCA3-00141C73F4FD</v>
      </c>
      <c r="D73" t="str">
        <f>VLOOKUP(Table2[[#This Row],[branch_code]],'Branch Mapping'!A:B,2,)</f>
        <v>05d45336a0154c62ac194ad3df95ccd5</v>
      </c>
      <c r="F73" t="s">
        <v>568</v>
      </c>
      <c r="G73" t="s">
        <v>569</v>
      </c>
      <c r="H73" t="s">
        <v>570</v>
      </c>
      <c r="I73" t="s">
        <v>569</v>
      </c>
      <c r="J73" t="s">
        <v>570</v>
      </c>
      <c r="K73" t="s">
        <v>571</v>
      </c>
      <c r="L73" t="s">
        <v>348</v>
      </c>
      <c r="M73" s="2" t="s">
        <v>572</v>
      </c>
      <c r="N73" t="s">
        <v>280</v>
      </c>
      <c r="O73" s="2" t="s">
        <v>573</v>
      </c>
      <c r="P73" t="s">
        <v>574</v>
      </c>
      <c r="Q73" t="s">
        <v>569</v>
      </c>
      <c r="R73" t="s">
        <v>575</v>
      </c>
      <c r="S73" t="s">
        <v>569</v>
      </c>
      <c r="T73" s="2" t="s">
        <v>576</v>
      </c>
      <c r="U73" t="s">
        <v>569</v>
      </c>
      <c r="V73" t="s">
        <v>575</v>
      </c>
      <c r="W73" t="s">
        <v>569</v>
      </c>
      <c r="X73" s="2" t="s">
        <v>576</v>
      </c>
      <c r="Y73" t="s">
        <v>577</v>
      </c>
      <c r="Z73" t="str">
        <f t="shared" si="1"/>
        <v>(newid(),'A000002','A000002','AE56FD54-9C43-42DB-BCA3-00141C73F4FD','05d45336a0154c62ac194ad3df95ccd5','Active',getdate(),'System',getdate(),'System'),</v>
      </c>
    </row>
    <row r="74" spans="1:26" x14ac:dyDescent="0.25">
      <c r="A74" t="s">
        <v>68</v>
      </c>
      <c r="B74" t="s">
        <v>18</v>
      </c>
      <c r="C74" t="str">
        <f>VLOOKUP(Table2[[#This Row],[person_in_charge]],'Member Mapping'!A:B,2,)</f>
        <v>28256E9F-A855-49CE-8A99-486568B177FC</v>
      </c>
      <c r="D74" t="str">
        <f>VLOOKUP(Table2[[#This Row],[branch_code]],'Branch Mapping'!A:B,2,)</f>
        <v>1b28290603884240b41c577063cb6487</v>
      </c>
      <c r="F74" t="s">
        <v>568</v>
      </c>
      <c r="G74" t="s">
        <v>569</v>
      </c>
      <c r="H74" t="s">
        <v>570</v>
      </c>
      <c r="I74" t="s">
        <v>569</v>
      </c>
      <c r="J74" t="s">
        <v>570</v>
      </c>
      <c r="K74" t="s">
        <v>571</v>
      </c>
      <c r="L74" t="s">
        <v>349</v>
      </c>
      <c r="M74" s="2" t="s">
        <v>572</v>
      </c>
      <c r="N74" t="s">
        <v>281</v>
      </c>
      <c r="O74" s="2" t="s">
        <v>573</v>
      </c>
      <c r="P74" t="s">
        <v>574</v>
      </c>
      <c r="Q74" t="s">
        <v>569</v>
      </c>
      <c r="R74" t="s">
        <v>575</v>
      </c>
      <c r="S74" t="s">
        <v>569</v>
      </c>
      <c r="T74" s="2" t="s">
        <v>576</v>
      </c>
      <c r="U74" t="s">
        <v>569</v>
      </c>
      <c r="V74" t="s">
        <v>575</v>
      </c>
      <c r="W74" t="s">
        <v>569</v>
      </c>
      <c r="X74" s="2" t="s">
        <v>576</v>
      </c>
      <c r="Y74" t="s">
        <v>577</v>
      </c>
      <c r="Z74" t="str">
        <f t="shared" si="1"/>
        <v>(newid(),'A000002','A000002','28256E9F-A855-49CE-8A99-486568B177FC','1b28290603884240b41c577063cb6487','Active',getdate(),'System',getdate(),'System'),</v>
      </c>
    </row>
    <row r="75" spans="1:26" x14ac:dyDescent="0.25">
      <c r="A75" t="s">
        <v>69</v>
      </c>
      <c r="B75" t="s">
        <v>10</v>
      </c>
      <c r="C75" t="str">
        <f>VLOOKUP(Table2[[#This Row],[person_in_charge]],'Member Mapping'!A:B,2,)</f>
        <v>A87806DE-A605-42C4-815E-5130A334F151</v>
      </c>
      <c r="D75" t="str">
        <f>VLOOKUP(Table2[[#This Row],[branch_code]],'Branch Mapping'!A:B,2,)</f>
        <v>d96466780b0f401ebed47fce3d000552</v>
      </c>
      <c r="F75" t="s">
        <v>568</v>
      </c>
      <c r="G75" t="s">
        <v>569</v>
      </c>
      <c r="H75" t="s">
        <v>570</v>
      </c>
      <c r="I75" t="s">
        <v>569</v>
      </c>
      <c r="J75" t="s">
        <v>570</v>
      </c>
      <c r="K75" t="s">
        <v>571</v>
      </c>
      <c r="L75" t="s">
        <v>350</v>
      </c>
      <c r="M75" s="2" t="s">
        <v>572</v>
      </c>
      <c r="N75" t="s">
        <v>294</v>
      </c>
      <c r="O75" s="2" t="s">
        <v>573</v>
      </c>
      <c r="P75" t="s">
        <v>574</v>
      </c>
      <c r="Q75" t="s">
        <v>569</v>
      </c>
      <c r="R75" t="s">
        <v>575</v>
      </c>
      <c r="S75" t="s">
        <v>569</v>
      </c>
      <c r="T75" s="2" t="s">
        <v>576</v>
      </c>
      <c r="U75" t="s">
        <v>569</v>
      </c>
      <c r="V75" t="s">
        <v>575</v>
      </c>
      <c r="W75" t="s">
        <v>569</v>
      </c>
      <c r="X75" s="2" t="s">
        <v>576</v>
      </c>
      <c r="Y75" t="s">
        <v>577</v>
      </c>
      <c r="Z75" t="str">
        <f t="shared" si="1"/>
        <v>(newid(),'A000002','A000002','A87806DE-A605-42C4-815E-5130A334F151','d96466780b0f401ebed47fce3d000552','Active',getdate(),'System',getdate(),'System'),</v>
      </c>
    </row>
    <row r="76" spans="1:26" x14ac:dyDescent="0.25">
      <c r="A76" t="s">
        <v>70</v>
      </c>
      <c r="B76" t="s">
        <v>17</v>
      </c>
      <c r="C76" t="str">
        <f>VLOOKUP(Table2[[#This Row],[person_in_charge]],'Member Mapping'!A:B,2,)</f>
        <v>F1E7A573-1D8E-4658-A849-C9D74B84B959</v>
      </c>
      <c r="D76" t="str">
        <f>VLOOKUP(Table2[[#This Row],[branch_code]],'Branch Mapping'!A:B,2,)</f>
        <v>cf59952c08c147e2a8b2c077ae2dd5b3</v>
      </c>
      <c r="F76" t="s">
        <v>568</v>
      </c>
      <c r="G76" t="s">
        <v>569</v>
      </c>
      <c r="H76" t="s">
        <v>570</v>
      </c>
      <c r="I76" t="s">
        <v>569</v>
      </c>
      <c r="J76" t="s">
        <v>570</v>
      </c>
      <c r="K76" t="s">
        <v>571</v>
      </c>
      <c r="L76" t="s">
        <v>351</v>
      </c>
      <c r="M76" s="2" t="s">
        <v>572</v>
      </c>
      <c r="N76" t="s">
        <v>293</v>
      </c>
      <c r="O76" s="2" t="s">
        <v>573</v>
      </c>
      <c r="P76" t="s">
        <v>574</v>
      </c>
      <c r="Q76" t="s">
        <v>569</v>
      </c>
      <c r="R76" t="s">
        <v>575</v>
      </c>
      <c r="S76" t="s">
        <v>569</v>
      </c>
      <c r="T76" s="2" t="s">
        <v>576</v>
      </c>
      <c r="U76" t="s">
        <v>569</v>
      </c>
      <c r="V76" t="s">
        <v>575</v>
      </c>
      <c r="W76" t="s">
        <v>569</v>
      </c>
      <c r="X76" s="2" t="s">
        <v>576</v>
      </c>
      <c r="Y76" t="s">
        <v>577</v>
      </c>
      <c r="Z76" t="str">
        <f t="shared" si="1"/>
        <v>(newid(),'A000002','A000002','F1E7A573-1D8E-4658-A849-C9D74B84B959','cf59952c08c147e2a8b2c077ae2dd5b3','Active',getdate(),'System',getdate(),'System'),</v>
      </c>
    </row>
    <row r="77" spans="1:26" x14ac:dyDescent="0.25">
      <c r="A77" t="s">
        <v>71</v>
      </c>
      <c r="B77" t="s">
        <v>12</v>
      </c>
      <c r="C77" t="str">
        <f>VLOOKUP(Table2[[#This Row],[person_in_charge]],'Member Mapping'!A:B,2,)</f>
        <v>AA12A010-62FA-4A3E-B712-415E8D0B389A</v>
      </c>
      <c r="D77" t="str">
        <f>VLOOKUP(Table2[[#This Row],[branch_code]],'Branch Mapping'!A:B,2,)</f>
        <v>b50c69621498474ca753691122587743</v>
      </c>
      <c r="F77" t="s">
        <v>568</v>
      </c>
      <c r="G77" t="s">
        <v>569</v>
      </c>
      <c r="H77" t="s">
        <v>570</v>
      </c>
      <c r="I77" t="s">
        <v>569</v>
      </c>
      <c r="J77" t="s">
        <v>570</v>
      </c>
      <c r="K77" t="s">
        <v>571</v>
      </c>
      <c r="L77" t="s">
        <v>352</v>
      </c>
      <c r="M77" s="2" t="s">
        <v>572</v>
      </c>
      <c r="N77" t="s">
        <v>290</v>
      </c>
      <c r="O77" s="2" t="s">
        <v>573</v>
      </c>
      <c r="P77" t="s">
        <v>574</v>
      </c>
      <c r="Q77" t="s">
        <v>569</v>
      </c>
      <c r="R77" t="s">
        <v>575</v>
      </c>
      <c r="S77" t="s">
        <v>569</v>
      </c>
      <c r="T77" s="2" t="s">
        <v>576</v>
      </c>
      <c r="U77" t="s">
        <v>569</v>
      </c>
      <c r="V77" t="s">
        <v>575</v>
      </c>
      <c r="W77" t="s">
        <v>569</v>
      </c>
      <c r="X77" s="2" t="s">
        <v>576</v>
      </c>
      <c r="Y77" t="s">
        <v>577</v>
      </c>
      <c r="Z77" t="str">
        <f t="shared" si="1"/>
        <v>(newid(),'A000002','A000002','AA12A010-62FA-4A3E-B712-415E8D0B389A','b50c69621498474ca753691122587743','Active',getdate(),'System',getdate(),'System'),</v>
      </c>
    </row>
    <row r="78" spans="1:26" x14ac:dyDescent="0.25">
      <c r="A78" t="s">
        <v>71</v>
      </c>
      <c r="B78" t="s">
        <v>13</v>
      </c>
      <c r="C78" t="str">
        <f>VLOOKUP(Table2[[#This Row],[person_in_charge]],'Member Mapping'!A:B,2,)</f>
        <v>AA12A010-62FA-4A3E-B712-415E8D0B389A</v>
      </c>
      <c r="D78" t="str">
        <f>VLOOKUP(Table2[[#This Row],[branch_code]],'Branch Mapping'!A:B,2,)</f>
        <v>c364218534a14b76a4905354dd6c9905</v>
      </c>
      <c r="F78" t="s">
        <v>568</v>
      </c>
      <c r="G78" t="s">
        <v>569</v>
      </c>
      <c r="H78" t="s">
        <v>570</v>
      </c>
      <c r="I78" t="s">
        <v>569</v>
      </c>
      <c r="J78" t="s">
        <v>570</v>
      </c>
      <c r="K78" t="s">
        <v>571</v>
      </c>
      <c r="L78" t="s">
        <v>352</v>
      </c>
      <c r="M78" s="2" t="s">
        <v>572</v>
      </c>
      <c r="N78" t="s">
        <v>292</v>
      </c>
      <c r="O78" s="2" t="s">
        <v>573</v>
      </c>
      <c r="P78" t="s">
        <v>574</v>
      </c>
      <c r="Q78" t="s">
        <v>569</v>
      </c>
      <c r="R78" t="s">
        <v>575</v>
      </c>
      <c r="S78" t="s">
        <v>569</v>
      </c>
      <c r="T78" s="2" t="s">
        <v>576</v>
      </c>
      <c r="U78" t="s">
        <v>569</v>
      </c>
      <c r="V78" t="s">
        <v>575</v>
      </c>
      <c r="W78" t="s">
        <v>569</v>
      </c>
      <c r="X78" s="2" t="s">
        <v>576</v>
      </c>
      <c r="Y78" t="s">
        <v>577</v>
      </c>
      <c r="Z78" t="str">
        <f t="shared" si="1"/>
        <v>(newid(),'A000002','A000002','AA12A010-62FA-4A3E-B712-415E8D0B389A','c364218534a14b76a4905354dd6c9905','Active',getdate(),'System',getdate(),'System'),</v>
      </c>
    </row>
    <row r="79" spans="1:26" x14ac:dyDescent="0.25">
      <c r="A79" t="s">
        <v>72</v>
      </c>
      <c r="B79" t="s">
        <v>17</v>
      </c>
      <c r="C79" t="str">
        <f>VLOOKUP(Table2[[#This Row],[person_in_charge]],'Member Mapping'!A:B,2,)</f>
        <v>9C9940BC-4884-410B-8854-690A9E17A94C</v>
      </c>
      <c r="D79" t="str">
        <f>VLOOKUP(Table2[[#This Row],[branch_code]],'Branch Mapping'!A:B,2,)</f>
        <v>cf59952c08c147e2a8b2c077ae2dd5b3</v>
      </c>
      <c r="F79" t="s">
        <v>568</v>
      </c>
      <c r="G79" t="s">
        <v>569</v>
      </c>
      <c r="H79" t="s">
        <v>570</v>
      </c>
      <c r="I79" t="s">
        <v>569</v>
      </c>
      <c r="J79" t="s">
        <v>570</v>
      </c>
      <c r="K79" t="s">
        <v>571</v>
      </c>
      <c r="L79" t="s">
        <v>353</v>
      </c>
      <c r="M79" s="2" t="s">
        <v>572</v>
      </c>
      <c r="N79" t="s">
        <v>293</v>
      </c>
      <c r="O79" s="2" t="s">
        <v>573</v>
      </c>
      <c r="P79" t="s">
        <v>574</v>
      </c>
      <c r="Q79" t="s">
        <v>569</v>
      </c>
      <c r="R79" t="s">
        <v>575</v>
      </c>
      <c r="S79" t="s">
        <v>569</v>
      </c>
      <c r="T79" s="2" t="s">
        <v>576</v>
      </c>
      <c r="U79" t="s">
        <v>569</v>
      </c>
      <c r="V79" t="s">
        <v>575</v>
      </c>
      <c r="W79" t="s">
        <v>569</v>
      </c>
      <c r="X79" s="2" t="s">
        <v>576</v>
      </c>
      <c r="Y79" t="s">
        <v>577</v>
      </c>
      <c r="Z79" t="str">
        <f t="shared" si="1"/>
        <v>(newid(),'A000002','A000002','9C9940BC-4884-410B-8854-690A9E17A94C','cf59952c08c147e2a8b2c077ae2dd5b3','Active',getdate(),'System',getdate(),'System'),</v>
      </c>
    </row>
    <row r="80" spans="1:26" x14ac:dyDescent="0.25">
      <c r="A80" t="s">
        <v>73</v>
      </c>
      <c r="B80" t="s">
        <v>10</v>
      </c>
      <c r="C80" t="str">
        <f>VLOOKUP(Table2[[#This Row],[person_in_charge]],'Member Mapping'!A:B,2,)</f>
        <v>59E1F0D6-D11E-4607-993C-894A660D4A26</v>
      </c>
      <c r="D80" t="str">
        <f>VLOOKUP(Table2[[#This Row],[branch_code]],'Branch Mapping'!A:B,2,)</f>
        <v>d96466780b0f401ebed47fce3d000552</v>
      </c>
      <c r="F80" t="s">
        <v>568</v>
      </c>
      <c r="G80" t="s">
        <v>569</v>
      </c>
      <c r="H80" t="s">
        <v>570</v>
      </c>
      <c r="I80" t="s">
        <v>569</v>
      </c>
      <c r="J80" t="s">
        <v>570</v>
      </c>
      <c r="K80" t="s">
        <v>571</v>
      </c>
      <c r="L80" t="s">
        <v>354</v>
      </c>
      <c r="M80" s="2" t="s">
        <v>572</v>
      </c>
      <c r="N80" t="s">
        <v>294</v>
      </c>
      <c r="O80" s="2" t="s">
        <v>573</v>
      </c>
      <c r="P80" t="s">
        <v>574</v>
      </c>
      <c r="Q80" t="s">
        <v>569</v>
      </c>
      <c r="R80" t="s">
        <v>575</v>
      </c>
      <c r="S80" t="s">
        <v>569</v>
      </c>
      <c r="T80" s="2" t="s">
        <v>576</v>
      </c>
      <c r="U80" t="s">
        <v>569</v>
      </c>
      <c r="V80" t="s">
        <v>575</v>
      </c>
      <c r="W80" t="s">
        <v>569</v>
      </c>
      <c r="X80" s="2" t="s">
        <v>576</v>
      </c>
      <c r="Y80" t="s">
        <v>577</v>
      </c>
      <c r="Z80" t="str">
        <f t="shared" si="1"/>
        <v>(newid(),'A000002','A000002','59E1F0D6-D11E-4607-993C-894A660D4A26','d96466780b0f401ebed47fce3d000552','Active',getdate(),'System',getdate(),'System'),</v>
      </c>
    </row>
    <row r="81" spans="1:26" x14ac:dyDescent="0.25">
      <c r="A81" t="s">
        <v>74</v>
      </c>
      <c r="B81" t="s">
        <v>5</v>
      </c>
      <c r="C81" t="str">
        <f>VLOOKUP(Table2[[#This Row],[person_in_charge]],'Member Mapping'!A:B,2,)</f>
        <v>22FF347B-B61B-42FD-B60E-2CCB23F6CEEA</v>
      </c>
      <c r="D81" t="str">
        <f>VLOOKUP(Table2[[#This Row],[branch_code]],'Branch Mapping'!A:B,2,)</f>
        <v>307c957929ab43dd80f7d7b3d6bae982</v>
      </c>
      <c r="F81" t="s">
        <v>568</v>
      </c>
      <c r="G81" t="s">
        <v>569</v>
      </c>
      <c r="H81" t="s">
        <v>570</v>
      </c>
      <c r="I81" t="s">
        <v>569</v>
      </c>
      <c r="J81" t="s">
        <v>570</v>
      </c>
      <c r="K81" t="s">
        <v>571</v>
      </c>
      <c r="L81" t="s">
        <v>355</v>
      </c>
      <c r="M81" s="2" t="s">
        <v>572</v>
      </c>
      <c r="N81" t="s">
        <v>284</v>
      </c>
      <c r="O81" s="2" t="s">
        <v>573</v>
      </c>
      <c r="P81" t="s">
        <v>574</v>
      </c>
      <c r="Q81" t="s">
        <v>569</v>
      </c>
      <c r="R81" t="s">
        <v>575</v>
      </c>
      <c r="S81" t="s">
        <v>569</v>
      </c>
      <c r="T81" s="2" t="s">
        <v>576</v>
      </c>
      <c r="U81" t="s">
        <v>569</v>
      </c>
      <c r="V81" t="s">
        <v>575</v>
      </c>
      <c r="W81" t="s">
        <v>569</v>
      </c>
      <c r="X81" s="2" t="s">
        <v>576</v>
      </c>
      <c r="Y81" t="s">
        <v>577</v>
      </c>
      <c r="Z81" t="str">
        <f t="shared" si="1"/>
        <v>(newid(),'A000002','A000002','22FF347B-B61B-42FD-B60E-2CCB23F6CEEA','307c957929ab43dd80f7d7b3d6bae982','Active',getdate(),'System',getdate(),'System'),</v>
      </c>
    </row>
    <row r="82" spans="1:26" x14ac:dyDescent="0.25">
      <c r="A82" t="s">
        <v>75</v>
      </c>
      <c r="B82" t="s">
        <v>11</v>
      </c>
      <c r="C82" t="str">
        <f>VLOOKUP(Table2[[#This Row],[person_in_charge]],'Member Mapping'!A:B,2,)</f>
        <v>485CA226-E970-493E-B676-2F614FC21660</v>
      </c>
      <c r="D82" t="str">
        <f>VLOOKUP(Table2[[#This Row],[branch_code]],'Branch Mapping'!A:B,2,)</f>
        <v>05d45336a0154c62ac194ad3df95ccd5</v>
      </c>
      <c r="F82" t="s">
        <v>568</v>
      </c>
      <c r="G82" t="s">
        <v>569</v>
      </c>
      <c r="H82" t="s">
        <v>570</v>
      </c>
      <c r="I82" t="s">
        <v>569</v>
      </c>
      <c r="J82" t="s">
        <v>570</v>
      </c>
      <c r="K82" t="s">
        <v>571</v>
      </c>
      <c r="L82" t="s">
        <v>356</v>
      </c>
      <c r="M82" s="2" t="s">
        <v>572</v>
      </c>
      <c r="N82" t="s">
        <v>280</v>
      </c>
      <c r="O82" s="2" t="s">
        <v>573</v>
      </c>
      <c r="P82" t="s">
        <v>574</v>
      </c>
      <c r="Q82" t="s">
        <v>569</v>
      </c>
      <c r="R82" t="s">
        <v>575</v>
      </c>
      <c r="S82" t="s">
        <v>569</v>
      </c>
      <c r="T82" s="2" t="s">
        <v>576</v>
      </c>
      <c r="U82" t="s">
        <v>569</v>
      </c>
      <c r="V82" t="s">
        <v>575</v>
      </c>
      <c r="W82" t="s">
        <v>569</v>
      </c>
      <c r="X82" s="2" t="s">
        <v>576</v>
      </c>
      <c r="Y82" t="s">
        <v>577</v>
      </c>
      <c r="Z82" t="str">
        <f t="shared" si="1"/>
        <v>(newid(),'A000002','A000002','485CA226-E970-493E-B676-2F614FC21660','05d45336a0154c62ac194ad3df95ccd5','Active',getdate(),'System',getdate(),'System'),</v>
      </c>
    </row>
    <row r="83" spans="1:26" x14ac:dyDescent="0.25">
      <c r="A83" t="s">
        <v>76</v>
      </c>
      <c r="B83" t="s">
        <v>18</v>
      </c>
      <c r="C83" t="str">
        <f>VLOOKUP(Table2[[#This Row],[person_in_charge]],'Member Mapping'!A:B,2,)</f>
        <v>604280F6-3EB8-4136-9B62-F4E9A19FC94A</v>
      </c>
      <c r="D83" t="str">
        <f>VLOOKUP(Table2[[#This Row],[branch_code]],'Branch Mapping'!A:B,2,)</f>
        <v>1b28290603884240b41c577063cb6487</v>
      </c>
      <c r="F83" t="s">
        <v>568</v>
      </c>
      <c r="G83" t="s">
        <v>569</v>
      </c>
      <c r="H83" t="s">
        <v>570</v>
      </c>
      <c r="I83" t="s">
        <v>569</v>
      </c>
      <c r="J83" t="s">
        <v>570</v>
      </c>
      <c r="K83" t="s">
        <v>571</v>
      </c>
      <c r="L83" t="s">
        <v>357</v>
      </c>
      <c r="M83" s="2" t="s">
        <v>572</v>
      </c>
      <c r="N83" t="s">
        <v>281</v>
      </c>
      <c r="O83" s="2" t="s">
        <v>573</v>
      </c>
      <c r="P83" t="s">
        <v>574</v>
      </c>
      <c r="Q83" t="s">
        <v>569</v>
      </c>
      <c r="R83" t="s">
        <v>575</v>
      </c>
      <c r="S83" t="s">
        <v>569</v>
      </c>
      <c r="T83" s="2" t="s">
        <v>576</v>
      </c>
      <c r="U83" t="s">
        <v>569</v>
      </c>
      <c r="V83" t="s">
        <v>575</v>
      </c>
      <c r="W83" t="s">
        <v>569</v>
      </c>
      <c r="X83" s="2" t="s">
        <v>576</v>
      </c>
      <c r="Y83" t="s">
        <v>577</v>
      </c>
      <c r="Z83" t="str">
        <f t="shared" si="1"/>
        <v>(newid(),'A000002','A000002','604280F6-3EB8-4136-9B62-F4E9A19FC94A','1b28290603884240b41c577063cb6487','Active',getdate(),'System',getdate(),'System'),</v>
      </c>
    </row>
    <row r="84" spans="1:26" x14ac:dyDescent="0.25">
      <c r="A84" t="s">
        <v>76</v>
      </c>
      <c r="B84" t="s">
        <v>5</v>
      </c>
      <c r="C84" t="str">
        <f>VLOOKUP(Table2[[#This Row],[person_in_charge]],'Member Mapping'!A:B,2,)</f>
        <v>604280F6-3EB8-4136-9B62-F4E9A19FC94A</v>
      </c>
      <c r="D84" t="str">
        <f>VLOOKUP(Table2[[#This Row],[branch_code]],'Branch Mapping'!A:B,2,)</f>
        <v>307c957929ab43dd80f7d7b3d6bae982</v>
      </c>
      <c r="F84" t="s">
        <v>568</v>
      </c>
      <c r="G84" t="s">
        <v>569</v>
      </c>
      <c r="H84" t="s">
        <v>570</v>
      </c>
      <c r="I84" t="s">
        <v>569</v>
      </c>
      <c r="J84" t="s">
        <v>570</v>
      </c>
      <c r="K84" t="s">
        <v>571</v>
      </c>
      <c r="L84" t="s">
        <v>357</v>
      </c>
      <c r="M84" s="2" t="s">
        <v>572</v>
      </c>
      <c r="N84" t="s">
        <v>284</v>
      </c>
      <c r="O84" s="2" t="s">
        <v>573</v>
      </c>
      <c r="P84" t="s">
        <v>574</v>
      </c>
      <c r="Q84" t="s">
        <v>569</v>
      </c>
      <c r="R84" t="s">
        <v>575</v>
      </c>
      <c r="S84" t="s">
        <v>569</v>
      </c>
      <c r="T84" s="2" t="s">
        <v>576</v>
      </c>
      <c r="U84" t="s">
        <v>569</v>
      </c>
      <c r="V84" t="s">
        <v>575</v>
      </c>
      <c r="W84" t="s">
        <v>569</v>
      </c>
      <c r="X84" s="2" t="s">
        <v>576</v>
      </c>
      <c r="Y84" t="s">
        <v>577</v>
      </c>
      <c r="Z84" t="str">
        <f t="shared" si="1"/>
        <v>(newid(),'A000002','A000002','604280F6-3EB8-4136-9B62-F4E9A19FC94A','307c957929ab43dd80f7d7b3d6bae982','Active',getdate(),'System',getdate(),'System'),</v>
      </c>
    </row>
    <row r="85" spans="1:26" x14ac:dyDescent="0.25">
      <c r="A85" t="s">
        <v>77</v>
      </c>
      <c r="B85" t="s">
        <v>14</v>
      </c>
      <c r="C85" t="str">
        <f>VLOOKUP(Table2[[#This Row],[person_in_charge]],'Member Mapping'!A:B,2,)</f>
        <v>5CDDB0FF-1499-49D0-966C-F0E340955411</v>
      </c>
      <c r="D85" t="str">
        <f>VLOOKUP(Table2[[#This Row],[branch_code]],'Branch Mapping'!A:B,2,)</f>
        <v>2ce5cba7cb8545b1b2cab78d7ec9c4e6</v>
      </c>
      <c r="F85" t="s">
        <v>568</v>
      </c>
      <c r="G85" t="s">
        <v>569</v>
      </c>
      <c r="H85" t="s">
        <v>570</v>
      </c>
      <c r="I85" t="s">
        <v>569</v>
      </c>
      <c r="J85" t="s">
        <v>570</v>
      </c>
      <c r="K85" t="s">
        <v>571</v>
      </c>
      <c r="L85" t="s">
        <v>358</v>
      </c>
      <c r="M85" s="2" t="s">
        <v>572</v>
      </c>
      <c r="N85" t="s">
        <v>283</v>
      </c>
      <c r="O85" s="2" t="s">
        <v>573</v>
      </c>
      <c r="P85" t="s">
        <v>574</v>
      </c>
      <c r="Q85" t="s">
        <v>569</v>
      </c>
      <c r="R85" t="s">
        <v>575</v>
      </c>
      <c r="S85" t="s">
        <v>569</v>
      </c>
      <c r="T85" s="2" t="s">
        <v>576</v>
      </c>
      <c r="U85" t="s">
        <v>569</v>
      </c>
      <c r="V85" t="s">
        <v>575</v>
      </c>
      <c r="W85" t="s">
        <v>569</v>
      </c>
      <c r="X85" s="2" t="s">
        <v>576</v>
      </c>
      <c r="Y85" t="s">
        <v>577</v>
      </c>
      <c r="Z85" t="str">
        <f t="shared" si="1"/>
        <v>(newid(),'A000002','A000002','5CDDB0FF-1499-49D0-966C-F0E340955411','2ce5cba7cb8545b1b2cab78d7ec9c4e6','Active',getdate(),'System',getdate(),'System'),</v>
      </c>
    </row>
    <row r="86" spans="1:26" x14ac:dyDescent="0.25">
      <c r="A86" t="s">
        <v>78</v>
      </c>
      <c r="B86" t="s">
        <v>10</v>
      </c>
      <c r="C86" t="str">
        <f>VLOOKUP(Table2[[#This Row],[person_in_charge]],'Member Mapping'!A:B,2,)</f>
        <v>4A517F14-0E8D-4957-9C2D-399224B455B0</v>
      </c>
      <c r="D86" t="str">
        <f>VLOOKUP(Table2[[#This Row],[branch_code]],'Branch Mapping'!A:B,2,)</f>
        <v>d96466780b0f401ebed47fce3d000552</v>
      </c>
      <c r="F86" t="s">
        <v>568</v>
      </c>
      <c r="G86" t="s">
        <v>569</v>
      </c>
      <c r="H86" t="s">
        <v>570</v>
      </c>
      <c r="I86" t="s">
        <v>569</v>
      </c>
      <c r="J86" t="s">
        <v>570</v>
      </c>
      <c r="K86" t="s">
        <v>571</v>
      </c>
      <c r="L86" t="s">
        <v>359</v>
      </c>
      <c r="M86" s="2" t="s">
        <v>572</v>
      </c>
      <c r="N86" t="s">
        <v>294</v>
      </c>
      <c r="O86" s="2" t="s">
        <v>573</v>
      </c>
      <c r="P86" t="s">
        <v>574</v>
      </c>
      <c r="Q86" t="s">
        <v>569</v>
      </c>
      <c r="R86" t="s">
        <v>575</v>
      </c>
      <c r="S86" t="s">
        <v>569</v>
      </c>
      <c r="T86" s="2" t="s">
        <v>576</v>
      </c>
      <c r="U86" t="s">
        <v>569</v>
      </c>
      <c r="V86" t="s">
        <v>575</v>
      </c>
      <c r="W86" t="s">
        <v>569</v>
      </c>
      <c r="X86" s="2" t="s">
        <v>576</v>
      </c>
      <c r="Y86" t="s">
        <v>577</v>
      </c>
      <c r="Z86" t="str">
        <f t="shared" si="1"/>
        <v>(newid(),'A000002','A000002','4A517F14-0E8D-4957-9C2D-399224B455B0','d96466780b0f401ebed47fce3d000552','Active',getdate(),'System',getdate(),'System'),</v>
      </c>
    </row>
    <row r="87" spans="1:26" x14ac:dyDescent="0.25">
      <c r="A87" t="s">
        <v>79</v>
      </c>
      <c r="B87" t="s">
        <v>3</v>
      </c>
      <c r="C87" t="str">
        <f>VLOOKUP(Table2[[#This Row],[person_in_charge]],'Member Mapping'!A:B,2,)</f>
        <v>6FEA2DBE-28BA-4403-9C5D-81DB4C088770</v>
      </c>
      <c r="D87" t="str">
        <f>VLOOKUP(Table2[[#This Row],[branch_code]],'Branch Mapping'!A:B,2,)</f>
        <v>967038d84b2f44f99f58652a7e27ca14</v>
      </c>
      <c r="F87" t="s">
        <v>568</v>
      </c>
      <c r="G87" t="s">
        <v>569</v>
      </c>
      <c r="H87" t="s">
        <v>570</v>
      </c>
      <c r="I87" t="s">
        <v>569</v>
      </c>
      <c r="J87" t="s">
        <v>570</v>
      </c>
      <c r="K87" t="s">
        <v>571</v>
      </c>
      <c r="L87" t="s">
        <v>360</v>
      </c>
      <c r="M87" s="2" t="s">
        <v>572</v>
      </c>
      <c r="N87" t="s">
        <v>289</v>
      </c>
      <c r="O87" s="2" t="s">
        <v>573</v>
      </c>
      <c r="P87" t="s">
        <v>574</v>
      </c>
      <c r="Q87" t="s">
        <v>569</v>
      </c>
      <c r="R87" t="s">
        <v>575</v>
      </c>
      <c r="S87" t="s">
        <v>569</v>
      </c>
      <c r="T87" s="2" t="s">
        <v>576</v>
      </c>
      <c r="U87" t="s">
        <v>569</v>
      </c>
      <c r="V87" t="s">
        <v>575</v>
      </c>
      <c r="W87" t="s">
        <v>569</v>
      </c>
      <c r="X87" s="2" t="s">
        <v>576</v>
      </c>
      <c r="Y87" t="s">
        <v>577</v>
      </c>
      <c r="Z87" t="str">
        <f t="shared" si="1"/>
        <v>(newid(),'A000002','A000002','6FEA2DBE-28BA-4403-9C5D-81DB4C088770','967038d84b2f44f99f58652a7e27ca14','Active',getdate(),'System',getdate(),'System'),</v>
      </c>
    </row>
    <row r="88" spans="1:26" x14ac:dyDescent="0.25">
      <c r="A88" t="s">
        <v>79</v>
      </c>
      <c r="B88" t="s">
        <v>7</v>
      </c>
      <c r="C88" t="str">
        <f>VLOOKUP(Table2[[#This Row],[person_in_charge]],'Member Mapping'!A:B,2,)</f>
        <v>6FEA2DBE-28BA-4403-9C5D-81DB4C088770</v>
      </c>
      <c r="D88" t="str">
        <f>VLOOKUP(Table2[[#This Row],[branch_code]],'Branch Mapping'!A:B,2,)</f>
        <v>954001bfeca3490db52493aacc924dc8</v>
      </c>
      <c r="F88" t="s">
        <v>568</v>
      </c>
      <c r="G88" t="s">
        <v>569</v>
      </c>
      <c r="H88" t="s">
        <v>570</v>
      </c>
      <c r="I88" t="s">
        <v>569</v>
      </c>
      <c r="J88" t="s">
        <v>570</v>
      </c>
      <c r="K88" t="s">
        <v>571</v>
      </c>
      <c r="L88" t="s">
        <v>360</v>
      </c>
      <c r="M88" s="2" t="s">
        <v>572</v>
      </c>
      <c r="N88" t="s">
        <v>288</v>
      </c>
      <c r="O88" s="2" t="s">
        <v>573</v>
      </c>
      <c r="P88" t="s">
        <v>574</v>
      </c>
      <c r="Q88" t="s">
        <v>569</v>
      </c>
      <c r="R88" t="s">
        <v>575</v>
      </c>
      <c r="S88" t="s">
        <v>569</v>
      </c>
      <c r="T88" s="2" t="s">
        <v>576</v>
      </c>
      <c r="U88" t="s">
        <v>569</v>
      </c>
      <c r="V88" t="s">
        <v>575</v>
      </c>
      <c r="W88" t="s">
        <v>569</v>
      </c>
      <c r="X88" s="2" t="s">
        <v>576</v>
      </c>
      <c r="Y88" t="s">
        <v>577</v>
      </c>
      <c r="Z88" t="str">
        <f t="shared" si="1"/>
        <v>(newid(),'A000002','A000002','6FEA2DBE-28BA-4403-9C5D-81DB4C088770','954001bfeca3490db52493aacc924dc8','Active',getdate(),'System',getdate(),'System'),</v>
      </c>
    </row>
    <row r="89" spans="1:26" x14ac:dyDescent="0.25">
      <c r="A89" t="s">
        <v>79</v>
      </c>
      <c r="B89" t="s">
        <v>8</v>
      </c>
      <c r="C89" t="str">
        <f>VLOOKUP(Table2[[#This Row],[person_in_charge]],'Member Mapping'!A:B,2,)</f>
        <v>6FEA2DBE-28BA-4403-9C5D-81DB4C088770</v>
      </c>
      <c r="D89" t="str">
        <f>VLOOKUP(Table2[[#This Row],[branch_code]],'Branch Mapping'!A:B,2,)</f>
        <v>efc8440daaa24a51aadf5d2867256191</v>
      </c>
      <c r="F89" t="s">
        <v>568</v>
      </c>
      <c r="G89" t="s">
        <v>569</v>
      </c>
      <c r="H89" t="s">
        <v>570</v>
      </c>
      <c r="I89" t="s">
        <v>569</v>
      </c>
      <c r="J89" t="s">
        <v>570</v>
      </c>
      <c r="K89" t="s">
        <v>571</v>
      </c>
      <c r="L89" t="s">
        <v>360</v>
      </c>
      <c r="M89" s="2" t="s">
        <v>572</v>
      </c>
      <c r="N89" t="s">
        <v>295</v>
      </c>
      <c r="O89" s="2" t="s">
        <v>573</v>
      </c>
      <c r="P89" t="s">
        <v>574</v>
      </c>
      <c r="Q89" t="s">
        <v>569</v>
      </c>
      <c r="R89" t="s">
        <v>575</v>
      </c>
      <c r="S89" t="s">
        <v>569</v>
      </c>
      <c r="T89" s="2" t="s">
        <v>576</v>
      </c>
      <c r="U89" t="s">
        <v>569</v>
      </c>
      <c r="V89" t="s">
        <v>575</v>
      </c>
      <c r="W89" t="s">
        <v>569</v>
      </c>
      <c r="X89" s="2" t="s">
        <v>576</v>
      </c>
      <c r="Y89" t="s">
        <v>577</v>
      </c>
      <c r="Z89" t="str">
        <f t="shared" si="1"/>
        <v>(newid(),'A000002','A000002','6FEA2DBE-28BA-4403-9C5D-81DB4C088770','efc8440daaa24a51aadf5d2867256191','Active',getdate(),'System',getdate(),'System'),</v>
      </c>
    </row>
    <row r="90" spans="1:26" x14ac:dyDescent="0.25">
      <c r="A90" t="s">
        <v>79</v>
      </c>
      <c r="B90" t="s">
        <v>17</v>
      </c>
      <c r="C90" t="str">
        <f>VLOOKUP(Table2[[#This Row],[person_in_charge]],'Member Mapping'!A:B,2,)</f>
        <v>6FEA2DBE-28BA-4403-9C5D-81DB4C088770</v>
      </c>
      <c r="D90" t="str">
        <f>VLOOKUP(Table2[[#This Row],[branch_code]],'Branch Mapping'!A:B,2,)</f>
        <v>cf59952c08c147e2a8b2c077ae2dd5b3</v>
      </c>
      <c r="F90" t="s">
        <v>568</v>
      </c>
      <c r="G90" t="s">
        <v>569</v>
      </c>
      <c r="H90" t="s">
        <v>570</v>
      </c>
      <c r="I90" t="s">
        <v>569</v>
      </c>
      <c r="J90" t="s">
        <v>570</v>
      </c>
      <c r="K90" t="s">
        <v>571</v>
      </c>
      <c r="L90" t="s">
        <v>360</v>
      </c>
      <c r="M90" s="2" t="s">
        <v>572</v>
      </c>
      <c r="N90" t="s">
        <v>293</v>
      </c>
      <c r="O90" s="2" t="s">
        <v>573</v>
      </c>
      <c r="P90" t="s">
        <v>574</v>
      </c>
      <c r="Q90" t="s">
        <v>569</v>
      </c>
      <c r="R90" t="s">
        <v>575</v>
      </c>
      <c r="S90" t="s">
        <v>569</v>
      </c>
      <c r="T90" s="2" t="s">
        <v>576</v>
      </c>
      <c r="U90" t="s">
        <v>569</v>
      </c>
      <c r="V90" t="s">
        <v>575</v>
      </c>
      <c r="W90" t="s">
        <v>569</v>
      </c>
      <c r="X90" s="2" t="s">
        <v>576</v>
      </c>
      <c r="Y90" t="s">
        <v>577</v>
      </c>
      <c r="Z90" t="str">
        <f t="shared" si="1"/>
        <v>(newid(),'A000002','A000002','6FEA2DBE-28BA-4403-9C5D-81DB4C088770','cf59952c08c147e2a8b2c077ae2dd5b3','Active',getdate(),'System',getdate(),'System'),</v>
      </c>
    </row>
    <row r="91" spans="1:26" x14ac:dyDescent="0.25">
      <c r="A91" t="s">
        <v>80</v>
      </c>
      <c r="B91" t="s">
        <v>17</v>
      </c>
      <c r="C91" t="str">
        <f>VLOOKUP(Table2[[#This Row],[person_in_charge]],'Member Mapping'!A:B,2,)</f>
        <v>39ADB42F-F6D3-4653-A093-F2163CFB2164</v>
      </c>
      <c r="D91" t="str">
        <f>VLOOKUP(Table2[[#This Row],[branch_code]],'Branch Mapping'!A:B,2,)</f>
        <v>cf59952c08c147e2a8b2c077ae2dd5b3</v>
      </c>
      <c r="F91" t="s">
        <v>568</v>
      </c>
      <c r="G91" t="s">
        <v>569</v>
      </c>
      <c r="H91" t="s">
        <v>570</v>
      </c>
      <c r="I91" t="s">
        <v>569</v>
      </c>
      <c r="J91" t="s">
        <v>570</v>
      </c>
      <c r="K91" t="s">
        <v>571</v>
      </c>
      <c r="L91" t="s">
        <v>361</v>
      </c>
      <c r="M91" s="2" t="s">
        <v>572</v>
      </c>
      <c r="N91" t="s">
        <v>293</v>
      </c>
      <c r="O91" s="2" t="s">
        <v>573</v>
      </c>
      <c r="P91" t="s">
        <v>574</v>
      </c>
      <c r="Q91" t="s">
        <v>569</v>
      </c>
      <c r="R91" t="s">
        <v>575</v>
      </c>
      <c r="S91" t="s">
        <v>569</v>
      </c>
      <c r="T91" s="2" t="s">
        <v>576</v>
      </c>
      <c r="U91" t="s">
        <v>569</v>
      </c>
      <c r="V91" t="s">
        <v>575</v>
      </c>
      <c r="W91" t="s">
        <v>569</v>
      </c>
      <c r="X91" s="2" t="s">
        <v>576</v>
      </c>
      <c r="Y91" t="s">
        <v>577</v>
      </c>
      <c r="Z91" t="str">
        <f t="shared" si="1"/>
        <v>(newid(),'A000002','A000002','39ADB42F-F6D3-4653-A093-F2163CFB2164','cf59952c08c147e2a8b2c077ae2dd5b3','Active',getdate(),'System',getdate(),'System'),</v>
      </c>
    </row>
    <row r="92" spans="1:26" x14ac:dyDescent="0.25">
      <c r="A92" t="s">
        <v>81</v>
      </c>
      <c r="B92" t="s">
        <v>15</v>
      </c>
      <c r="C92" t="str">
        <f>VLOOKUP(Table2[[#This Row],[person_in_charge]],'Member Mapping'!A:B,2,)</f>
        <v>CDBE0C12-17F6-4843-AB1B-7798207888EB</v>
      </c>
      <c r="D92" t="str">
        <f>VLOOKUP(Table2[[#This Row],[branch_code]],'Branch Mapping'!A:B,2,)</f>
        <v>c2335fe8c02f47578e1740a195e48840</v>
      </c>
      <c r="F92" t="s">
        <v>568</v>
      </c>
      <c r="G92" t="s">
        <v>569</v>
      </c>
      <c r="H92" t="s">
        <v>570</v>
      </c>
      <c r="I92" t="s">
        <v>569</v>
      </c>
      <c r="J92" t="s">
        <v>570</v>
      </c>
      <c r="K92" t="s">
        <v>571</v>
      </c>
      <c r="L92" t="s">
        <v>362</v>
      </c>
      <c r="M92" s="2" t="s">
        <v>572</v>
      </c>
      <c r="N92" t="s">
        <v>291</v>
      </c>
      <c r="O92" s="2" t="s">
        <v>573</v>
      </c>
      <c r="P92" t="s">
        <v>574</v>
      </c>
      <c r="Q92" t="s">
        <v>569</v>
      </c>
      <c r="R92" t="s">
        <v>575</v>
      </c>
      <c r="S92" t="s">
        <v>569</v>
      </c>
      <c r="T92" s="2" t="s">
        <v>576</v>
      </c>
      <c r="U92" t="s">
        <v>569</v>
      </c>
      <c r="V92" t="s">
        <v>575</v>
      </c>
      <c r="W92" t="s">
        <v>569</v>
      </c>
      <c r="X92" s="2" t="s">
        <v>576</v>
      </c>
      <c r="Y92" t="s">
        <v>577</v>
      </c>
      <c r="Z92" t="str">
        <f t="shared" si="1"/>
        <v>(newid(),'A000002','A000002','CDBE0C12-17F6-4843-AB1B-7798207888EB','c2335fe8c02f47578e1740a195e48840','Active',getdate(),'System',getdate(),'System'),</v>
      </c>
    </row>
    <row r="93" spans="1:26" x14ac:dyDescent="0.25">
      <c r="A93" t="s">
        <v>81</v>
      </c>
      <c r="B93" t="s">
        <v>10</v>
      </c>
      <c r="C93" t="str">
        <f>VLOOKUP(Table2[[#This Row],[person_in_charge]],'Member Mapping'!A:B,2,)</f>
        <v>CDBE0C12-17F6-4843-AB1B-7798207888EB</v>
      </c>
      <c r="D93" t="str">
        <f>VLOOKUP(Table2[[#This Row],[branch_code]],'Branch Mapping'!A:B,2,)</f>
        <v>d96466780b0f401ebed47fce3d000552</v>
      </c>
      <c r="F93" t="s">
        <v>568</v>
      </c>
      <c r="G93" t="s">
        <v>569</v>
      </c>
      <c r="H93" t="s">
        <v>570</v>
      </c>
      <c r="I93" t="s">
        <v>569</v>
      </c>
      <c r="J93" t="s">
        <v>570</v>
      </c>
      <c r="K93" t="s">
        <v>571</v>
      </c>
      <c r="L93" t="s">
        <v>362</v>
      </c>
      <c r="M93" s="2" t="s">
        <v>572</v>
      </c>
      <c r="N93" t="s">
        <v>294</v>
      </c>
      <c r="O93" s="2" t="s">
        <v>573</v>
      </c>
      <c r="P93" t="s">
        <v>574</v>
      </c>
      <c r="Q93" t="s">
        <v>569</v>
      </c>
      <c r="R93" t="s">
        <v>575</v>
      </c>
      <c r="S93" t="s">
        <v>569</v>
      </c>
      <c r="T93" s="2" t="s">
        <v>576</v>
      </c>
      <c r="U93" t="s">
        <v>569</v>
      </c>
      <c r="V93" t="s">
        <v>575</v>
      </c>
      <c r="W93" t="s">
        <v>569</v>
      </c>
      <c r="X93" s="2" t="s">
        <v>576</v>
      </c>
      <c r="Y93" t="s">
        <v>577</v>
      </c>
      <c r="Z93" t="str">
        <f t="shared" si="1"/>
        <v>(newid(),'A000002','A000002','CDBE0C12-17F6-4843-AB1B-7798207888EB','d96466780b0f401ebed47fce3d000552','Active',getdate(),'System',getdate(),'System'),</v>
      </c>
    </row>
    <row r="94" spans="1:26" x14ac:dyDescent="0.25">
      <c r="A94" t="s">
        <v>82</v>
      </c>
      <c r="B94" t="s">
        <v>3</v>
      </c>
      <c r="C94" t="str">
        <f>VLOOKUP(Table2[[#This Row],[person_in_charge]],'Member Mapping'!A:B,2,)</f>
        <v>06AA4B0E-D4C8-43F3-B00B-3F001D345334</v>
      </c>
      <c r="D94" t="str">
        <f>VLOOKUP(Table2[[#This Row],[branch_code]],'Branch Mapping'!A:B,2,)</f>
        <v>967038d84b2f44f99f58652a7e27ca14</v>
      </c>
      <c r="F94" t="s">
        <v>568</v>
      </c>
      <c r="G94" t="s">
        <v>569</v>
      </c>
      <c r="H94" t="s">
        <v>570</v>
      </c>
      <c r="I94" t="s">
        <v>569</v>
      </c>
      <c r="J94" t="s">
        <v>570</v>
      </c>
      <c r="K94" t="s">
        <v>571</v>
      </c>
      <c r="L94" t="s">
        <v>363</v>
      </c>
      <c r="M94" s="2" t="s">
        <v>572</v>
      </c>
      <c r="N94" t="s">
        <v>289</v>
      </c>
      <c r="O94" s="2" t="s">
        <v>573</v>
      </c>
      <c r="P94" t="s">
        <v>574</v>
      </c>
      <c r="Q94" t="s">
        <v>569</v>
      </c>
      <c r="R94" t="s">
        <v>575</v>
      </c>
      <c r="S94" t="s">
        <v>569</v>
      </c>
      <c r="T94" s="2" t="s">
        <v>576</v>
      </c>
      <c r="U94" t="s">
        <v>569</v>
      </c>
      <c r="V94" t="s">
        <v>575</v>
      </c>
      <c r="W94" t="s">
        <v>569</v>
      </c>
      <c r="X94" s="2" t="s">
        <v>576</v>
      </c>
      <c r="Y94" t="s">
        <v>577</v>
      </c>
      <c r="Z94" t="str">
        <f t="shared" si="1"/>
        <v>(newid(),'A000002','A000002','06AA4B0E-D4C8-43F3-B00B-3F001D345334','967038d84b2f44f99f58652a7e27ca14','Active',getdate(),'System',getdate(),'System'),</v>
      </c>
    </row>
    <row r="95" spans="1:26" x14ac:dyDescent="0.25">
      <c r="A95" t="s">
        <v>83</v>
      </c>
      <c r="B95" t="s">
        <v>9</v>
      </c>
      <c r="C95" t="str">
        <f>VLOOKUP(Table2[[#This Row],[person_in_charge]],'Member Mapping'!A:B,2,)</f>
        <v>D1D764C6-8533-4349-9829-282C71FD5871</v>
      </c>
      <c r="D95" t="str">
        <f>VLOOKUP(Table2[[#This Row],[branch_code]],'Branch Mapping'!A:B,2,)</f>
        <v>38996DEE-3DF8-4C84-AE43-F8D479A30007</v>
      </c>
      <c r="F95" t="s">
        <v>568</v>
      </c>
      <c r="G95" t="s">
        <v>569</v>
      </c>
      <c r="H95" t="s">
        <v>570</v>
      </c>
      <c r="I95" t="s">
        <v>569</v>
      </c>
      <c r="J95" t="s">
        <v>570</v>
      </c>
      <c r="K95" t="s">
        <v>571</v>
      </c>
      <c r="L95" t="s">
        <v>364</v>
      </c>
      <c r="M95" s="2" t="s">
        <v>572</v>
      </c>
      <c r="N95" t="s">
        <v>286</v>
      </c>
      <c r="O95" s="2" t="s">
        <v>573</v>
      </c>
      <c r="P95" t="s">
        <v>574</v>
      </c>
      <c r="Q95" t="s">
        <v>569</v>
      </c>
      <c r="R95" t="s">
        <v>575</v>
      </c>
      <c r="S95" t="s">
        <v>569</v>
      </c>
      <c r="T95" s="2" t="s">
        <v>576</v>
      </c>
      <c r="U95" t="s">
        <v>569</v>
      </c>
      <c r="V95" t="s">
        <v>575</v>
      </c>
      <c r="W95" t="s">
        <v>569</v>
      </c>
      <c r="X95" s="2" t="s">
        <v>576</v>
      </c>
      <c r="Y95" t="s">
        <v>577</v>
      </c>
      <c r="Z95" t="str">
        <f t="shared" si="1"/>
        <v>(newid(),'A000002','A000002','D1D764C6-8533-4349-9829-282C71FD5871','38996DEE-3DF8-4C84-AE43-F8D479A30007','Active',getdate(),'System',getdate(),'System'),</v>
      </c>
    </row>
    <row r="96" spans="1:26" x14ac:dyDescent="0.25">
      <c r="A96" t="s">
        <v>83</v>
      </c>
      <c r="B96" t="s">
        <v>17</v>
      </c>
      <c r="C96" t="str">
        <f>VLOOKUP(Table2[[#This Row],[person_in_charge]],'Member Mapping'!A:B,2,)</f>
        <v>D1D764C6-8533-4349-9829-282C71FD5871</v>
      </c>
      <c r="D96" t="str">
        <f>VLOOKUP(Table2[[#This Row],[branch_code]],'Branch Mapping'!A:B,2,)</f>
        <v>cf59952c08c147e2a8b2c077ae2dd5b3</v>
      </c>
      <c r="F96" t="s">
        <v>568</v>
      </c>
      <c r="G96" t="s">
        <v>569</v>
      </c>
      <c r="H96" t="s">
        <v>570</v>
      </c>
      <c r="I96" t="s">
        <v>569</v>
      </c>
      <c r="J96" t="s">
        <v>570</v>
      </c>
      <c r="K96" t="s">
        <v>571</v>
      </c>
      <c r="L96" t="s">
        <v>364</v>
      </c>
      <c r="M96" s="2" t="s">
        <v>572</v>
      </c>
      <c r="N96" t="s">
        <v>293</v>
      </c>
      <c r="O96" s="2" t="s">
        <v>573</v>
      </c>
      <c r="P96" t="s">
        <v>574</v>
      </c>
      <c r="Q96" t="s">
        <v>569</v>
      </c>
      <c r="R96" t="s">
        <v>575</v>
      </c>
      <c r="S96" t="s">
        <v>569</v>
      </c>
      <c r="T96" s="2" t="s">
        <v>576</v>
      </c>
      <c r="U96" t="s">
        <v>569</v>
      </c>
      <c r="V96" t="s">
        <v>575</v>
      </c>
      <c r="W96" t="s">
        <v>569</v>
      </c>
      <c r="X96" s="2" t="s">
        <v>576</v>
      </c>
      <c r="Y96" t="s">
        <v>577</v>
      </c>
      <c r="Z96" t="str">
        <f t="shared" si="1"/>
        <v>(newid(),'A000002','A000002','D1D764C6-8533-4349-9829-282C71FD5871','cf59952c08c147e2a8b2c077ae2dd5b3','Active',getdate(),'System',getdate(),'System'),</v>
      </c>
    </row>
    <row r="97" spans="1:26" x14ac:dyDescent="0.25">
      <c r="A97" t="s">
        <v>85</v>
      </c>
      <c r="B97" t="s">
        <v>9</v>
      </c>
      <c r="C97" t="str">
        <f>VLOOKUP(Table2[[#This Row],[person_in_charge]],'Member Mapping'!A:B,2,)</f>
        <v>6FFB75F8-6050-454A-A234-DFE62766F39C</v>
      </c>
      <c r="D97" t="str">
        <f>VLOOKUP(Table2[[#This Row],[branch_code]],'Branch Mapping'!A:B,2,)</f>
        <v>38996DEE-3DF8-4C84-AE43-F8D479A30007</v>
      </c>
      <c r="F97" t="s">
        <v>568</v>
      </c>
      <c r="G97" t="s">
        <v>569</v>
      </c>
      <c r="H97" t="s">
        <v>570</v>
      </c>
      <c r="I97" t="s">
        <v>569</v>
      </c>
      <c r="J97" t="s">
        <v>570</v>
      </c>
      <c r="K97" t="s">
        <v>571</v>
      </c>
      <c r="L97" t="s">
        <v>366</v>
      </c>
      <c r="M97" s="2" t="s">
        <v>572</v>
      </c>
      <c r="N97" t="s">
        <v>286</v>
      </c>
      <c r="O97" s="2" t="s">
        <v>573</v>
      </c>
      <c r="P97" t="s">
        <v>574</v>
      </c>
      <c r="Q97" t="s">
        <v>569</v>
      </c>
      <c r="R97" t="s">
        <v>575</v>
      </c>
      <c r="S97" t="s">
        <v>569</v>
      </c>
      <c r="T97" s="2" t="s">
        <v>576</v>
      </c>
      <c r="U97" t="s">
        <v>569</v>
      </c>
      <c r="V97" t="s">
        <v>575</v>
      </c>
      <c r="W97" t="s">
        <v>569</v>
      </c>
      <c r="X97" s="2" t="s">
        <v>576</v>
      </c>
      <c r="Y97" t="s">
        <v>577</v>
      </c>
      <c r="Z97" t="str">
        <f t="shared" si="1"/>
        <v>(newid(),'A000002','A000002','6FFB75F8-6050-454A-A234-DFE62766F39C','38996DEE-3DF8-4C84-AE43-F8D479A30007','Active',getdate(),'System',getdate(),'System'),</v>
      </c>
    </row>
    <row r="98" spans="1:26" x14ac:dyDescent="0.25">
      <c r="A98" t="s">
        <v>85</v>
      </c>
      <c r="B98" t="s">
        <v>15</v>
      </c>
      <c r="C98" t="str">
        <f>VLOOKUP(Table2[[#This Row],[person_in_charge]],'Member Mapping'!A:B,2,)</f>
        <v>6FFB75F8-6050-454A-A234-DFE62766F39C</v>
      </c>
      <c r="D98" t="str">
        <f>VLOOKUP(Table2[[#This Row],[branch_code]],'Branch Mapping'!A:B,2,)</f>
        <v>c2335fe8c02f47578e1740a195e48840</v>
      </c>
      <c r="F98" t="s">
        <v>568</v>
      </c>
      <c r="G98" t="s">
        <v>569</v>
      </c>
      <c r="H98" t="s">
        <v>570</v>
      </c>
      <c r="I98" t="s">
        <v>569</v>
      </c>
      <c r="J98" t="s">
        <v>570</v>
      </c>
      <c r="K98" t="s">
        <v>571</v>
      </c>
      <c r="L98" t="s">
        <v>366</v>
      </c>
      <c r="M98" s="2" t="s">
        <v>572</v>
      </c>
      <c r="N98" t="s">
        <v>291</v>
      </c>
      <c r="O98" s="2" t="s">
        <v>573</v>
      </c>
      <c r="P98" t="s">
        <v>574</v>
      </c>
      <c r="Q98" t="s">
        <v>569</v>
      </c>
      <c r="R98" t="s">
        <v>575</v>
      </c>
      <c r="S98" t="s">
        <v>569</v>
      </c>
      <c r="T98" s="2" t="s">
        <v>576</v>
      </c>
      <c r="U98" t="s">
        <v>569</v>
      </c>
      <c r="V98" t="s">
        <v>575</v>
      </c>
      <c r="W98" t="s">
        <v>569</v>
      </c>
      <c r="X98" s="2" t="s">
        <v>576</v>
      </c>
      <c r="Y98" t="s">
        <v>577</v>
      </c>
      <c r="Z98" t="str">
        <f t="shared" si="1"/>
        <v>(newid(),'A000002','A000002','6FFB75F8-6050-454A-A234-DFE62766F39C','c2335fe8c02f47578e1740a195e48840','Active',getdate(),'System',getdate(),'System'),</v>
      </c>
    </row>
    <row r="99" spans="1:26" x14ac:dyDescent="0.25">
      <c r="A99" t="s">
        <v>85</v>
      </c>
      <c r="B99" t="s">
        <v>10</v>
      </c>
      <c r="C99" t="str">
        <f>VLOOKUP(Table2[[#This Row],[person_in_charge]],'Member Mapping'!A:B,2,)</f>
        <v>6FFB75F8-6050-454A-A234-DFE62766F39C</v>
      </c>
      <c r="D99" t="str">
        <f>VLOOKUP(Table2[[#This Row],[branch_code]],'Branch Mapping'!A:B,2,)</f>
        <v>d96466780b0f401ebed47fce3d000552</v>
      </c>
      <c r="F99" t="s">
        <v>568</v>
      </c>
      <c r="G99" t="s">
        <v>569</v>
      </c>
      <c r="H99" t="s">
        <v>570</v>
      </c>
      <c r="I99" t="s">
        <v>569</v>
      </c>
      <c r="J99" t="s">
        <v>570</v>
      </c>
      <c r="K99" t="s">
        <v>571</v>
      </c>
      <c r="L99" t="s">
        <v>366</v>
      </c>
      <c r="M99" s="2" t="s">
        <v>572</v>
      </c>
      <c r="N99" t="s">
        <v>294</v>
      </c>
      <c r="O99" s="2" t="s">
        <v>573</v>
      </c>
      <c r="P99" t="s">
        <v>574</v>
      </c>
      <c r="Q99" t="s">
        <v>569</v>
      </c>
      <c r="R99" t="s">
        <v>575</v>
      </c>
      <c r="S99" t="s">
        <v>569</v>
      </c>
      <c r="T99" s="2" t="s">
        <v>576</v>
      </c>
      <c r="U99" t="s">
        <v>569</v>
      </c>
      <c r="V99" t="s">
        <v>575</v>
      </c>
      <c r="W99" t="s">
        <v>569</v>
      </c>
      <c r="X99" s="2" t="s">
        <v>576</v>
      </c>
      <c r="Y99" t="s">
        <v>577</v>
      </c>
      <c r="Z99" t="str">
        <f t="shared" si="1"/>
        <v>(newid(),'A000002','A000002','6FFB75F8-6050-454A-A234-DFE62766F39C','d96466780b0f401ebed47fce3d000552','Active',getdate(),'System',getdate(),'System'),</v>
      </c>
    </row>
    <row r="100" spans="1:26" x14ac:dyDescent="0.25">
      <c r="A100" t="s">
        <v>86</v>
      </c>
      <c r="B100" t="s">
        <v>15</v>
      </c>
      <c r="C100" t="str">
        <f>VLOOKUP(Table2[[#This Row],[person_in_charge]],'Member Mapping'!A:B,2,)</f>
        <v>1CFD6DA4-766E-4F6C-87E3-FD802592F815</v>
      </c>
      <c r="D100" t="str">
        <f>VLOOKUP(Table2[[#This Row],[branch_code]],'Branch Mapping'!A:B,2,)</f>
        <v>c2335fe8c02f47578e1740a195e48840</v>
      </c>
      <c r="F100" t="s">
        <v>568</v>
      </c>
      <c r="G100" t="s">
        <v>569</v>
      </c>
      <c r="H100" t="s">
        <v>570</v>
      </c>
      <c r="I100" t="s">
        <v>569</v>
      </c>
      <c r="J100" t="s">
        <v>570</v>
      </c>
      <c r="K100" t="s">
        <v>571</v>
      </c>
      <c r="L100" t="s">
        <v>367</v>
      </c>
      <c r="M100" s="2" t="s">
        <v>572</v>
      </c>
      <c r="N100" t="s">
        <v>291</v>
      </c>
      <c r="O100" s="2" t="s">
        <v>573</v>
      </c>
      <c r="P100" t="s">
        <v>574</v>
      </c>
      <c r="Q100" t="s">
        <v>569</v>
      </c>
      <c r="R100" t="s">
        <v>575</v>
      </c>
      <c r="S100" t="s">
        <v>569</v>
      </c>
      <c r="T100" s="2" t="s">
        <v>576</v>
      </c>
      <c r="U100" t="s">
        <v>569</v>
      </c>
      <c r="V100" t="s">
        <v>575</v>
      </c>
      <c r="W100" t="s">
        <v>569</v>
      </c>
      <c r="X100" s="2" t="s">
        <v>576</v>
      </c>
      <c r="Y100" t="s">
        <v>577</v>
      </c>
      <c r="Z100" t="str">
        <f t="shared" si="1"/>
        <v>(newid(),'A000002','A000002','1CFD6DA4-766E-4F6C-87E3-FD802592F815','c2335fe8c02f47578e1740a195e48840','Active',getdate(),'System',getdate(),'System'),</v>
      </c>
    </row>
    <row r="101" spans="1:26" x14ac:dyDescent="0.25">
      <c r="A101" t="s">
        <v>87</v>
      </c>
      <c r="B101" t="s">
        <v>17</v>
      </c>
      <c r="C101" t="str">
        <f>VLOOKUP(Table2[[#This Row],[person_in_charge]],'Member Mapping'!A:B,2,)</f>
        <v>E876867D-C7D9-4307-9282-9C8E3294E779</v>
      </c>
      <c r="D101" t="str">
        <f>VLOOKUP(Table2[[#This Row],[branch_code]],'Branch Mapping'!A:B,2,)</f>
        <v>cf59952c08c147e2a8b2c077ae2dd5b3</v>
      </c>
      <c r="F101" t="s">
        <v>568</v>
      </c>
      <c r="G101" t="s">
        <v>569</v>
      </c>
      <c r="H101" t="s">
        <v>570</v>
      </c>
      <c r="I101" t="s">
        <v>569</v>
      </c>
      <c r="J101" t="s">
        <v>570</v>
      </c>
      <c r="K101" t="s">
        <v>571</v>
      </c>
      <c r="L101" t="s">
        <v>368</v>
      </c>
      <c r="M101" s="2" t="s">
        <v>572</v>
      </c>
      <c r="N101" t="s">
        <v>293</v>
      </c>
      <c r="O101" s="2" t="s">
        <v>573</v>
      </c>
      <c r="P101" t="s">
        <v>574</v>
      </c>
      <c r="Q101" t="s">
        <v>569</v>
      </c>
      <c r="R101" t="s">
        <v>575</v>
      </c>
      <c r="S101" t="s">
        <v>569</v>
      </c>
      <c r="T101" s="2" t="s">
        <v>576</v>
      </c>
      <c r="U101" t="s">
        <v>569</v>
      </c>
      <c r="V101" t="s">
        <v>575</v>
      </c>
      <c r="W101" t="s">
        <v>569</v>
      </c>
      <c r="X101" s="2" t="s">
        <v>576</v>
      </c>
      <c r="Y101" t="s">
        <v>577</v>
      </c>
      <c r="Z101" t="str">
        <f t="shared" si="1"/>
        <v>(newid(),'A000002','A000002','E876867D-C7D9-4307-9282-9C8E3294E779','cf59952c08c147e2a8b2c077ae2dd5b3','Active',getdate(),'System',getdate(),'System'),</v>
      </c>
    </row>
    <row r="102" spans="1:26" x14ac:dyDescent="0.25">
      <c r="A102" t="s">
        <v>88</v>
      </c>
      <c r="B102" t="s">
        <v>17</v>
      </c>
      <c r="C102" t="str">
        <f>VLOOKUP(Table2[[#This Row],[person_in_charge]],'Member Mapping'!A:B,2,)</f>
        <v>67905E03-F90A-484E-839B-51D44E3DAC33</v>
      </c>
      <c r="D102" t="str">
        <f>VLOOKUP(Table2[[#This Row],[branch_code]],'Branch Mapping'!A:B,2,)</f>
        <v>cf59952c08c147e2a8b2c077ae2dd5b3</v>
      </c>
      <c r="F102" t="s">
        <v>568</v>
      </c>
      <c r="G102" t="s">
        <v>569</v>
      </c>
      <c r="H102" t="s">
        <v>570</v>
      </c>
      <c r="I102" t="s">
        <v>569</v>
      </c>
      <c r="J102" t="s">
        <v>570</v>
      </c>
      <c r="K102" t="s">
        <v>571</v>
      </c>
      <c r="L102" t="s">
        <v>369</v>
      </c>
      <c r="M102" s="2" t="s">
        <v>572</v>
      </c>
      <c r="N102" t="s">
        <v>293</v>
      </c>
      <c r="O102" s="2" t="s">
        <v>573</v>
      </c>
      <c r="P102" t="s">
        <v>574</v>
      </c>
      <c r="Q102" t="s">
        <v>569</v>
      </c>
      <c r="R102" t="s">
        <v>575</v>
      </c>
      <c r="S102" t="s">
        <v>569</v>
      </c>
      <c r="T102" s="2" t="s">
        <v>576</v>
      </c>
      <c r="U102" t="s">
        <v>569</v>
      </c>
      <c r="V102" t="s">
        <v>575</v>
      </c>
      <c r="W102" t="s">
        <v>569</v>
      </c>
      <c r="X102" s="2" t="s">
        <v>576</v>
      </c>
      <c r="Y102" t="s">
        <v>577</v>
      </c>
      <c r="Z102" t="str">
        <f t="shared" si="1"/>
        <v>(newid(),'A000002','A000002','67905E03-F90A-484E-839B-51D44E3DAC33','cf59952c08c147e2a8b2c077ae2dd5b3','Active',getdate(),'System',getdate(),'System'),</v>
      </c>
    </row>
    <row r="103" spans="1:26" x14ac:dyDescent="0.25">
      <c r="A103" t="s">
        <v>89</v>
      </c>
      <c r="B103" t="s">
        <v>5</v>
      </c>
      <c r="C103" t="str">
        <f>VLOOKUP(Table2[[#This Row],[person_in_charge]],'Member Mapping'!A:B,2,)</f>
        <v>33C0350A-8FB5-411F-8E26-AAA051ED8401</v>
      </c>
      <c r="D103" t="str">
        <f>VLOOKUP(Table2[[#This Row],[branch_code]],'Branch Mapping'!A:B,2,)</f>
        <v>307c957929ab43dd80f7d7b3d6bae982</v>
      </c>
      <c r="F103" t="s">
        <v>568</v>
      </c>
      <c r="G103" t="s">
        <v>569</v>
      </c>
      <c r="H103" t="s">
        <v>570</v>
      </c>
      <c r="I103" t="s">
        <v>569</v>
      </c>
      <c r="J103" t="s">
        <v>570</v>
      </c>
      <c r="K103" t="s">
        <v>571</v>
      </c>
      <c r="L103" t="s">
        <v>370</v>
      </c>
      <c r="M103" s="2" t="s">
        <v>572</v>
      </c>
      <c r="N103" t="s">
        <v>284</v>
      </c>
      <c r="O103" s="2" t="s">
        <v>573</v>
      </c>
      <c r="P103" t="s">
        <v>574</v>
      </c>
      <c r="Q103" t="s">
        <v>569</v>
      </c>
      <c r="R103" t="s">
        <v>575</v>
      </c>
      <c r="S103" t="s">
        <v>569</v>
      </c>
      <c r="T103" s="2" t="s">
        <v>576</v>
      </c>
      <c r="U103" t="s">
        <v>569</v>
      </c>
      <c r="V103" t="s">
        <v>575</v>
      </c>
      <c r="W103" t="s">
        <v>569</v>
      </c>
      <c r="X103" s="2" t="s">
        <v>576</v>
      </c>
      <c r="Y103" t="s">
        <v>577</v>
      </c>
      <c r="Z103" t="str">
        <f t="shared" si="1"/>
        <v>(newid(),'A000002','A000002','33C0350A-8FB5-411F-8E26-AAA051ED8401','307c957929ab43dd80f7d7b3d6bae982','Active',getdate(),'System',getdate(),'System'),</v>
      </c>
    </row>
    <row r="104" spans="1:26" x14ac:dyDescent="0.25">
      <c r="A104" t="s">
        <v>90</v>
      </c>
      <c r="B104" t="s">
        <v>14</v>
      </c>
      <c r="C104" t="str">
        <f>VLOOKUP(Table2[[#This Row],[person_in_charge]],'Member Mapping'!A:B,2,)</f>
        <v>05648B45-9BD6-4DDD-B915-868A03200AF1</v>
      </c>
      <c r="D104" t="str">
        <f>VLOOKUP(Table2[[#This Row],[branch_code]],'Branch Mapping'!A:B,2,)</f>
        <v>2ce5cba7cb8545b1b2cab78d7ec9c4e6</v>
      </c>
      <c r="F104" t="s">
        <v>568</v>
      </c>
      <c r="G104" t="s">
        <v>569</v>
      </c>
      <c r="H104" t="s">
        <v>570</v>
      </c>
      <c r="I104" t="s">
        <v>569</v>
      </c>
      <c r="J104" t="s">
        <v>570</v>
      </c>
      <c r="K104" t="s">
        <v>571</v>
      </c>
      <c r="L104" t="s">
        <v>371</v>
      </c>
      <c r="M104" s="2" t="s">
        <v>572</v>
      </c>
      <c r="N104" t="s">
        <v>283</v>
      </c>
      <c r="O104" s="2" t="s">
        <v>573</v>
      </c>
      <c r="P104" t="s">
        <v>574</v>
      </c>
      <c r="Q104" t="s">
        <v>569</v>
      </c>
      <c r="R104" t="s">
        <v>575</v>
      </c>
      <c r="S104" t="s">
        <v>569</v>
      </c>
      <c r="T104" s="2" t="s">
        <v>576</v>
      </c>
      <c r="U104" t="s">
        <v>569</v>
      </c>
      <c r="V104" t="s">
        <v>575</v>
      </c>
      <c r="W104" t="s">
        <v>569</v>
      </c>
      <c r="X104" s="2" t="s">
        <v>576</v>
      </c>
      <c r="Y104" t="s">
        <v>577</v>
      </c>
      <c r="Z104" t="str">
        <f t="shared" si="1"/>
        <v>(newid(),'A000002','A000002','05648B45-9BD6-4DDD-B915-868A03200AF1','2ce5cba7cb8545b1b2cab78d7ec9c4e6','Active',getdate(),'System',getdate(),'System'),</v>
      </c>
    </row>
    <row r="105" spans="1:26" x14ac:dyDescent="0.25">
      <c r="A105" t="s">
        <v>91</v>
      </c>
      <c r="B105" t="s">
        <v>9</v>
      </c>
      <c r="C105" t="str">
        <f>VLOOKUP(Table2[[#This Row],[person_in_charge]],'Member Mapping'!A:B,2,)</f>
        <v>802BD9DF-48AF-4841-AD7E-2FD6B13CBAC0</v>
      </c>
      <c r="D105" t="str">
        <f>VLOOKUP(Table2[[#This Row],[branch_code]],'Branch Mapping'!A:B,2,)</f>
        <v>38996DEE-3DF8-4C84-AE43-F8D479A30007</v>
      </c>
      <c r="F105" t="s">
        <v>568</v>
      </c>
      <c r="G105" t="s">
        <v>569</v>
      </c>
      <c r="H105" t="s">
        <v>570</v>
      </c>
      <c r="I105" t="s">
        <v>569</v>
      </c>
      <c r="J105" t="s">
        <v>570</v>
      </c>
      <c r="K105" t="s">
        <v>571</v>
      </c>
      <c r="L105" t="s">
        <v>372</v>
      </c>
      <c r="M105" s="2" t="s">
        <v>572</v>
      </c>
      <c r="N105" t="s">
        <v>286</v>
      </c>
      <c r="O105" s="2" t="s">
        <v>573</v>
      </c>
      <c r="P105" t="s">
        <v>574</v>
      </c>
      <c r="Q105" t="s">
        <v>569</v>
      </c>
      <c r="R105" t="s">
        <v>575</v>
      </c>
      <c r="S105" t="s">
        <v>569</v>
      </c>
      <c r="T105" s="2" t="s">
        <v>576</v>
      </c>
      <c r="U105" t="s">
        <v>569</v>
      </c>
      <c r="V105" t="s">
        <v>575</v>
      </c>
      <c r="W105" t="s">
        <v>569</v>
      </c>
      <c r="X105" s="2" t="s">
        <v>576</v>
      </c>
      <c r="Y105" t="s">
        <v>577</v>
      </c>
      <c r="Z105" t="str">
        <f t="shared" si="1"/>
        <v>(newid(),'A000002','A000002','802BD9DF-48AF-4841-AD7E-2FD6B13CBAC0','38996DEE-3DF8-4C84-AE43-F8D479A30007','Active',getdate(),'System',getdate(),'System'),</v>
      </c>
    </row>
    <row r="106" spans="1:26" x14ac:dyDescent="0.25">
      <c r="A106" t="s">
        <v>91</v>
      </c>
      <c r="B106" t="s">
        <v>15</v>
      </c>
      <c r="C106" t="str">
        <f>VLOOKUP(Table2[[#This Row],[person_in_charge]],'Member Mapping'!A:B,2,)</f>
        <v>802BD9DF-48AF-4841-AD7E-2FD6B13CBAC0</v>
      </c>
      <c r="D106" t="str">
        <f>VLOOKUP(Table2[[#This Row],[branch_code]],'Branch Mapping'!A:B,2,)</f>
        <v>c2335fe8c02f47578e1740a195e48840</v>
      </c>
      <c r="F106" t="s">
        <v>568</v>
      </c>
      <c r="G106" t="s">
        <v>569</v>
      </c>
      <c r="H106" t="s">
        <v>570</v>
      </c>
      <c r="I106" t="s">
        <v>569</v>
      </c>
      <c r="J106" t="s">
        <v>570</v>
      </c>
      <c r="K106" t="s">
        <v>571</v>
      </c>
      <c r="L106" t="s">
        <v>372</v>
      </c>
      <c r="M106" s="2" t="s">
        <v>572</v>
      </c>
      <c r="N106" t="s">
        <v>291</v>
      </c>
      <c r="O106" s="2" t="s">
        <v>573</v>
      </c>
      <c r="P106" t="s">
        <v>574</v>
      </c>
      <c r="Q106" t="s">
        <v>569</v>
      </c>
      <c r="R106" t="s">
        <v>575</v>
      </c>
      <c r="S106" t="s">
        <v>569</v>
      </c>
      <c r="T106" s="2" t="s">
        <v>576</v>
      </c>
      <c r="U106" t="s">
        <v>569</v>
      </c>
      <c r="V106" t="s">
        <v>575</v>
      </c>
      <c r="W106" t="s">
        <v>569</v>
      </c>
      <c r="X106" s="2" t="s">
        <v>576</v>
      </c>
      <c r="Y106" t="s">
        <v>577</v>
      </c>
      <c r="Z106" t="str">
        <f t="shared" si="1"/>
        <v>(newid(),'A000002','A000002','802BD9DF-48AF-4841-AD7E-2FD6B13CBAC0','c2335fe8c02f47578e1740a195e48840','Active',getdate(),'System',getdate(),'System'),</v>
      </c>
    </row>
    <row r="107" spans="1:26" x14ac:dyDescent="0.25">
      <c r="A107" t="s">
        <v>91</v>
      </c>
      <c r="B107" t="s">
        <v>10</v>
      </c>
      <c r="C107" t="str">
        <f>VLOOKUP(Table2[[#This Row],[person_in_charge]],'Member Mapping'!A:B,2,)</f>
        <v>802BD9DF-48AF-4841-AD7E-2FD6B13CBAC0</v>
      </c>
      <c r="D107" t="str">
        <f>VLOOKUP(Table2[[#This Row],[branch_code]],'Branch Mapping'!A:B,2,)</f>
        <v>d96466780b0f401ebed47fce3d000552</v>
      </c>
      <c r="F107" t="s">
        <v>568</v>
      </c>
      <c r="G107" t="s">
        <v>569</v>
      </c>
      <c r="H107" t="s">
        <v>570</v>
      </c>
      <c r="I107" t="s">
        <v>569</v>
      </c>
      <c r="J107" t="s">
        <v>570</v>
      </c>
      <c r="K107" t="s">
        <v>571</v>
      </c>
      <c r="L107" t="s">
        <v>372</v>
      </c>
      <c r="M107" s="2" t="s">
        <v>572</v>
      </c>
      <c r="N107" t="s">
        <v>294</v>
      </c>
      <c r="O107" s="2" t="s">
        <v>573</v>
      </c>
      <c r="P107" t="s">
        <v>574</v>
      </c>
      <c r="Q107" t="s">
        <v>569</v>
      </c>
      <c r="R107" t="s">
        <v>575</v>
      </c>
      <c r="S107" t="s">
        <v>569</v>
      </c>
      <c r="T107" s="2" t="s">
        <v>576</v>
      </c>
      <c r="U107" t="s">
        <v>569</v>
      </c>
      <c r="V107" t="s">
        <v>575</v>
      </c>
      <c r="W107" t="s">
        <v>569</v>
      </c>
      <c r="X107" s="2" t="s">
        <v>576</v>
      </c>
      <c r="Y107" t="s">
        <v>577</v>
      </c>
      <c r="Z107" t="str">
        <f t="shared" si="1"/>
        <v>(newid(),'A000002','A000002','802BD9DF-48AF-4841-AD7E-2FD6B13CBAC0','d96466780b0f401ebed47fce3d000552','Active',getdate(),'System',getdate(),'System'),</v>
      </c>
    </row>
    <row r="108" spans="1:26" x14ac:dyDescent="0.25">
      <c r="A108" t="s">
        <v>91</v>
      </c>
      <c r="B108" t="s">
        <v>17</v>
      </c>
      <c r="C108" t="str">
        <f>VLOOKUP(Table2[[#This Row],[person_in_charge]],'Member Mapping'!A:B,2,)</f>
        <v>802BD9DF-48AF-4841-AD7E-2FD6B13CBAC0</v>
      </c>
      <c r="D108" t="str">
        <f>VLOOKUP(Table2[[#This Row],[branch_code]],'Branch Mapping'!A:B,2,)</f>
        <v>cf59952c08c147e2a8b2c077ae2dd5b3</v>
      </c>
      <c r="F108" t="s">
        <v>568</v>
      </c>
      <c r="G108" t="s">
        <v>569</v>
      </c>
      <c r="H108" t="s">
        <v>570</v>
      </c>
      <c r="I108" t="s">
        <v>569</v>
      </c>
      <c r="J108" t="s">
        <v>570</v>
      </c>
      <c r="K108" t="s">
        <v>571</v>
      </c>
      <c r="L108" t="s">
        <v>372</v>
      </c>
      <c r="M108" s="2" t="s">
        <v>572</v>
      </c>
      <c r="N108" t="s">
        <v>293</v>
      </c>
      <c r="O108" s="2" t="s">
        <v>573</v>
      </c>
      <c r="P108" t="s">
        <v>574</v>
      </c>
      <c r="Q108" t="s">
        <v>569</v>
      </c>
      <c r="R108" t="s">
        <v>575</v>
      </c>
      <c r="S108" t="s">
        <v>569</v>
      </c>
      <c r="T108" s="2" t="s">
        <v>576</v>
      </c>
      <c r="U108" t="s">
        <v>569</v>
      </c>
      <c r="V108" t="s">
        <v>575</v>
      </c>
      <c r="W108" t="s">
        <v>569</v>
      </c>
      <c r="X108" s="2" t="s">
        <v>576</v>
      </c>
      <c r="Y108" t="s">
        <v>577</v>
      </c>
      <c r="Z108" t="str">
        <f t="shared" si="1"/>
        <v>(newid(),'A000002','A000002','802BD9DF-48AF-4841-AD7E-2FD6B13CBAC0','cf59952c08c147e2a8b2c077ae2dd5b3','Active',getdate(),'System',getdate(),'System'),</v>
      </c>
    </row>
    <row r="109" spans="1:26" x14ac:dyDescent="0.25">
      <c r="A109" t="s">
        <v>92</v>
      </c>
      <c r="B109" t="s">
        <v>5</v>
      </c>
      <c r="C109" t="str">
        <f>VLOOKUP(Table2[[#This Row],[person_in_charge]],'Member Mapping'!A:B,2,)</f>
        <v>F62E8ACA-F2F2-4E2F-BCA3-7CD97F631479</v>
      </c>
      <c r="D109" t="str">
        <f>VLOOKUP(Table2[[#This Row],[branch_code]],'Branch Mapping'!A:B,2,)</f>
        <v>307c957929ab43dd80f7d7b3d6bae982</v>
      </c>
      <c r="F109" t="s">
        <v>568</v>
      </c>
      <c r="G109" t="s">
        <v>569</v>
      </c>
      <c r="H109" t="s">
        <v>570</v>
      </c>
      <c r="I109" t="s">
        <v>569</v>
      </c>
      <c r="J109" t="s">
        <v>570</v>
      </c>
      <c r="K109" t="s">
        <v>571</v>
      </c>
      <c r="L109" t="s">
        <v>373</v>
      </c>
      <c r="M109" s="2" t="s">
        <v>572</v>
      </c>
      <c r="N109" t="s">
        <v>284</v>
      </c>
      <c r="O109" s="2" t="s">
        <v>573</v>
      </c>
      <c r="P109" t="s">
        <v>574</v>
      </c>
      <c r="Q109" t="s">
        <v>569</v>
      </c>
      <c r="R109" t="s">
        <v>575</v>
      </c>
      <c r="S109" t="s">
        <v>569</v>
      </c>
      <c r="T109" s="2" t="s">
        <v>576</v>
      </c>
      <c r="U109" t="s">
        <v>569</v>
      </c>
      <c r="V109" t="s">
        <v>575</v>
      </c>
      <c r="W109" t="s">
        <v>569</v>
      </c>
      <c r="X109" s="2" t="s">
        <v>576</v>
      </c>
      <c r="Y109" t="s">
        <v>577</v>
      </c>
      <c r="Z109" t="str">
        <f t="shared" si="1"/>
        <v>(newid(),'A000002','A000002','F62E8ACA-F2F2-4E2F-BCA3-7CD97F631479','307c957929ab43dd80f7d7b3d6bae982','Active',getdate(),'System',getdate(),'System'),</v>
      </c>
    </row>
    <row r="110" spans="1:26" x14ac:dyDescent="0.25">
      <c r="A110" t="s">
        <v>92</v>
      </c>
      <c r="B110" t="s">
        <v>4</v>
      </c>
      <c r="C110" t="str">
        <f>VLOOKUP(Table2[[#This Row],[person_in_charge]],'Member Mapping'!A:B,2,)</f>
        <v>F62E8ACA-F2F2-4E2F-BCA3-7CD97F631479</v>
      </c>
      <c r="D110" t="str">
        <f>VLOOKUP(Table2[[#This Row],[branch_code]],'Branch Mapping'!A:B,2,)</f>
        <v>8a0f722c4efc4810a2bb2377a3189a7c</v>
      </c>
      <c r="F110" t="s">
        <v>568</v>
      </c>
      <c r="G110" t="s">
        <v>569</v>
      </c>
      <c r="H110" t="s">
        <v>570</v>
      </c>
      <c r="I110" t="s">
        <v>569</v>
      </c>
      <c r="J110" t="s">
        <v>570</v>
      </c>
      <c r="K110" t="s">
        <v>571</v>
      </c>
      <c r="L110" t="s">
        <v>373</v>
      </c>
      <c r="M110" s="2" t="s">
        <v>572</v>
      </c>
      <c r="N110" t="s">
        <v>287</v>
      </c>
      <c r="O110" s="2" t="s">
        <v>573</v>
      </c>
      <c r="P110" t="s">
        <v>574</v>
      </c>
      <c r="Q110" t="s">
        <v>569</v>
      </c>
      <c r="R110" t="s">
        <v>575</v>
      </c>
      <c r="S110" t="s">
        <v>569</v>
      </c>
      <c r="T110" s="2" t="s">
        <v>576</v>
      </c>
      <c r="U110" t="s">
        <v>569</v>
      </c>
      <c r="V110" t="s">
        <v>575</v>
      </c>
      <c r="W110" t="s">
        <v>569</v>
      </c>
      <c r="X110" s="2" t="s">
        <v>576</v>
      </c>
      <c r="Y110" t="s">
        <v>577</v>
      </c>
      <c r="Z110" t="str">
        <f t="shared" si="1"/>
        <v>(newid(),'A000002','A000002','F62E8ACA-F2F2-4E2F-BCA3-7CD97F631479','8a0f722c4efc4810a2bb2377a3189a7c','Active',getdate(),'System',getdate(),'System'),</v>
      </c>
    </row>
    <row r="111" spans="1:26" x14ac:dyDescent="0.25">
      <c r="A111" t="s">
        <v>93</v>
      </c>
      <c r="B111" t="s">
        <v>8</v>
      </c>
      <c r="C111" t="str">
        <f>VLOOKUP(Table2[[#This Row],[person_in_charge]],'Member Mapping'!A:B,2,)</f>
        <v>D6610F79-55BD-4962-9485-5FD5BC8A656F</v>
      </c>
      <c r="D111" t="str">
        <f>VLOOKUP(Table2[[#This Row],[branch_code]],'Branch Mapping'!A:B,2,)</f>
        <v>efc8440daaa24a51aadf5d2867256191</v>
      </c>
      <c r="F111" t="s">
        <v>568</v>
      </c>
      <c r="G111" t="s">
        <v>569</v>
      </c>
      <c r="H111" t="s">
        <v>570</v>
      </c>
      <c r="I111" t="s">
        <v>569</v>
      </c>
      <c r="J111" t="s">
        <v>570</v>
      </c>
      <c r="K111" t="s">
        <v>571</v>
      </c>
      <c r="L111" t="s">
        <v>374</v>
      </c>
      <c r="M111" s="2" t="s">
        <v>572</v>
      </c>
      <c r="N111" t="s">
        <v>295</v>
      </c>
      <c r="O111" s="2" t="s">
        <v>573</v>
      </c>
      <c r="P111" t="s">
        <v>574</v>
      </c>
      <c r="Q111" t="s">
        <v>569</v>
      </c>
      <c r="R111" t="s">
        <v>575</v>
      </c>
      <c r="S111" t="s">
        <v>569</v>
      </c>
      <c r="T111" s="2" t="s">
        <v>576</v>
      </c>
      <c r="U111" t="s">
        <v>569</v>
      </c>
      <c r="V111" t="s">
        <v>575</v>
      </c>
      <c r="W111" t="s">
        <v>569</v>
      </c>
      <c r="X111" s="2" t="s">
        <v>576</v>
      </c>
      <c r="Y111" t="s">
        <v>577</v>
      </c>
      <c r="Z111" t="str">
        <f t="shared" si="1"/>
        <v>(newid(),'A000002','A000002','D6610F79-55BD-4962-9485-5FD5BC8A656F','efc8440daaa24a51aadf5d2867256191','Active',getdate(),'System',getdate(),'System'),</v>
      </c>
    </row>
    <row r="112" spans="1:26" x14ac:dyDescent="0.25">
      <c r="A112" t="s">
        <v>94</v>
      </c>
      <c r="B112" t="s">
        <v>8</v>
      </c>
      <c r="C112" t="str">
        <f>VLOOKUP(Table2[[#This Row],[person_in_charge]],'Member Mapping'!A:B,2,)</f>
        <v>CE92FC9A-4A88-4CA8-84CF-F8C81EDDAD2D</v>
      </c>
      <c r="D112" t="str">
        <f>VLOOKUP(Table2[[#This Row],[branch_code]],'Branch Mapping'!A:B,2,)</f>
        <v>efc8440daaa24a51aadf5d2867256191</v>
      </c>
      <c r="F112" t="s">
        <v>568</v>
      </c>
      <c r="G112" t="s">
        <v>569</v>
      </c>
      <c r="H112" t="s">
        <v>570</v>
      </c>
      <c r="I112" t="s">
        <v>569</v>
      </c>
      <c r="J112" t="s">
        <v>570</v>
      </c>
      <c r="K112" t="s">
        <v>571</v>
      </c>
      <c r="L112" t="s">
        <v>375</v>
      </c>
      <c r="M112" s="2" t="s">
        <v>572</v>
      </c>
      <c r="N112" t="s">
        <v>295</v>
      </c>
      <c r="O112" s="2" t="s">
        <v>573</v>
      </c>
      <c r="P112" t="s">
        <v>574</v>
      </c>
      <c r="Q112" t="s">
        <v>569</v>
      </c>
      <c r="R112" t="s">
        <v>575</v>
      </c>
      <c r="S112" t="s">
        <v>569</v>
      </c>
      <c r="T112" s="2" t="s">
        <v>576</v>
      </c>
      <c r="U112" t="s">
        <v>569</v>
      </c>
      <c r="V112" t="s">
        <v>575</v>
      </c>
      <c r="W112" t="s">
        <v>569</v>
      </c>
      <c r="X112" s="2" t="s">
        <v>576</v>
      </c>
      <c r="Y112" t="s">
        <v>577</v>
      </c>
      <c r="Z112" t="str">
        <f t="shared" si="1"/>
        <v>(newid(),'A000002','A000002','CE92FC9A-4A88-4CA8-84CF-F8C81EDDAD2D','efc8440daaa24a51aadf5d2867256191','Active',getdate(),'System',getdate(),'System'),</v>
      </c>
    </row>
    <row r="113" spans="1:26" x14ac:dyDescent="0.25">
      <c r="A113" t="s">
        <v>95</v>
      </c>
      <c r="B113" t="s">
        <v>14</v>
      </c>
      <c r="C113" t="str">
        <f>VLOOKUP(Table2[[#This Row],[person_in_charge]],'Member Mapping'!A:B,2,)</f>
        <v>57C3C796-3521-4BB4-BE79-A85AFE0208E7</v>
      </c>
      <c r="D113" t="str">
        <f>VLOOKUP(Table2[[#This Row],[branch_code]],'Branch Mapping'!A:B,2,)</f>
        <v>2ce5cba7cb8545b1b2cab78d7ec9c4e6</v>
      </c>
      <c r="F113" t="s">
        <v>568</v>
      </c>
      <c r="G113" t="s">
        <v>569</v>
      </c>
      <c r="H113" t="s">
        <v>570</v>
      </c>
      <c r="I113" t="s">
        <v>569</v>
      </c>
      <c r="J113" t="s">
        <v>570</v>
      </c>
      <c r="K113" t="s">
        <v>571</v>
      </c>
      <c r="L113" t="s">
        <v>376</v>
      </c>
      <c r="M113" s="2" t="s">
        <v>572</v>
      </c>
      <c r="N113" t="s">
        <v>283</v>
      </c>
      <c r="O113" s="2" t="s">
        <v>573</v>
      </c>
      <c r="P113" t="s">
        <v>574</v>
      </c>
      <c r="Q113" t="s">
        <v>569</v>
      </c>
      <c r="R113" t="s">
        <v>575</v>
      </c>
      <c r="S113" t="s">
        <v>569</v>
      </c>
      <c r="T113" s="2" t="s">
        <v>576</v>
      </c>
      <c r="U113" t="s">
        <v>569</v>
      </c>
      <c r="V113" t="s">
        <v>575</v>
      </c>
      <c r="W113" t="s">
        <v>569</v>
      </c>
      <c r="X113" s="2" t="s">
        <v>576</v>
      </c>
      <c r="Y113" t="s">
        <v>577</v>
      </c>
      <c r="Z113" t="str">
        <f t="shared" si="1"/>
        <v>(newid(),'A000002','A000002','57C3C796-3521-4BB4-BE79-A85AFE0208E7','2ce5cba7cb8545b1b2cab78d7ec9c4e6','Active',getdate(),'System',getdate(),'System'),</v>
      </c>
    </row>
    <row r="114" spans="1:26" x14ac:dyDescent="0.25">
      <c r="A114" t="s">
        <v>96</v>
      </c>
      <c r="B114" t="s">
        <v>5</v>
      </c>
      <c r="C114" t="str">
        <f>VLOOKUP(Table2[[#This Row],[person_in_charge]],'Member Mapping'!A:B,2,)</f>
        <v>A8D2988A-309A-40E4-AA07-98FEBBAFF22E</v>
      </c>
      <c r="D114" t="str">
        <f>VLOOKUP(Table2[[#This Row],[branch_code]],'Branch Mapping'!A:B,2,)</f>
        <v>307c957929ab43dd80f7d7b3d6bae982</v>
      </c>
      <c r="F114" t="s">
        <v>568</v>
      </c>
      <c r="G114" t="s">
        <v>569</v>
      </c>
      <c r="H114" t="s">
        <v>570</v>
      </c>
      <c r="I114" t="s">
        <v>569</v>
      </c>
      <c r="J114" t="s">
        <v>570</v>
      </c>
      <c r="K114" t="s">
        <v>571</v>
      </c>
      <c r="L114" t="s">
        <v>377</v>
      </c>
      <c r="M114" s="2" t="s">
        <v>572</v>
      </c>
      <c r="N114" t="s">
        <v>284</v>
      </c>
      <c r="O114" s="2" t="s">
        <v>573</v>
      </c>
      <c r="P114" t="s">
        <v>574</v>
      </c>
      <c r="Q114" t="s">
        <v>569</v>
      </c>
      <c r="R114" t="s">
        <v>575</v>
      </c>
      <c r="S114" t="s">
        <v>569</v>
      </c>
      <c r="T114" s="2" t="s">
        <v>576</v>
      </c>
      <c r="U114" t="s">
        <v>569</v>
      </c>
      <c r="V114" t="s">
        <v>575</v>
      </c>
      <c r="W114" t="s">
        <v>569</v>
      </c>
      <c r="X114" s="2" t="s">
        <v>576</v>
      </c>
      <c r="Y114" t="s">
        <v>577</v>
      </c>
      <c r="Z114" t="str">
        <f t="shared" si="1"/>
        <v>(newid(),'A000002','A000002','A8D2988A-309A-40E4-AA07-98FEBBAFF22E','307c957929ab43dd80f7d7b3d6bae982','Active',getdate(),'System',getdate(),'System'),</v>
      </c>
    </row>
    <row r="115" spans="1:26" x14ac:dyDescent="0.25">
      <c r="A115" t="s">
        <v>97</v>
      </c>
      <c r="B115" t="s">
        <v>5</v>
      </c>
      <c r="C115" t="str">
        <f>VLOOKUP(Table2[[#This Row],[person_in_charge]],'Member Mapping'!A:B,2,)</f>
        <v>F778CAC2-67B4-43DB-B388-ADDD2C1368BB</v>
      </c>
      <c r="D115" t="str">
        <f>VLOOKUP(Table2[[#This Row],[branch_code]],'Branch Mapping'!A:B,2,)</f>
        <v>307c957929ab43dd80f7d7b3d6bae982</v>
      </c>
      <c r="F115" t="s">
        <v>568</v>
      </c>
      <c r="G115" t="s">
        <v>569</v>
      </c>
      <c r="H115" t="s">
        <v>570</v>
      </c>
      <c r="I115" t="s">
        <v>569</v>
      </c>
      <c r="J115" t="s">
        <v>570</v>
      </c>
      <c r="K115" t="s">
        <v>571</v>
      </c>
      <c r="L115" t="s">
        <v>378</v>
      </c>
      <c r="M115" s="2" t="s">
        <v>572</v>
      </c>
      <c r="N115" t="s">
        <v>284</v>
      </c>
      <c r="O115" s="2" t="s">
        <v>573</v>
      </c>
      <c r="P115" t="s">
        <v>574</v>
      </c>
      <c r="Q115" t="s">
        <v>569</v>
      </c>
      <c r="R115" t="s">
        <v>575</v>
      </c>
      <c r="S115" t="s">
        <v>569</v>
      </c>
      <c r="T115" s="2" t="s">
        <v>576</v>
      </c>
      <c r="U115" t="s">
        <v>569</v>
      </c>
      <c r="V115" t="s">
        <v>575</v>
      </c>
      <c r="W115" t="s">
        <v>569</v>
      </c>
      <c r="X115" s="2" t="s">
        <v>576</v>
      </c>
      <c r="Y115" t="s">
        <v>577</v>
      </c>
      <c r="Z115" t="str">
        <f t="shared" si="1"/>
        <v>(newid(),'A000002','A000002','F778CAC2-67B4-43DB-B388-ADDD2C1368BB','307c957929ab43dd80f7d7b3d6bae982','Active',getdate(),'System',getdate(),'System'),</v>
      </c>
    </row>
    <row r="116" spans="1:26" x14ac:dyDescent="0.25">
      <c r="A116" t="s">
        <v>98</v>
      </c>
      <c r="B116" t="s">
        <v>12</v>
      </c>
      <c r="C116" t="str">
        <f>VLOOKUP(Table2[[#This Row],[person_in_charge]],'Member Mapping'!A:B,2,)</f>
        <v>62A1BDB8-1922-48B3-BA05-0BC084892E8E</v>
      </c>
      <c r="D116" t="str">
        <f>VLOOKUP(Table2[[#This Row],[branch_code]],'Branch Mapping'!A:B,2,)</f>
        <v>b50c69621498474ca753691122587743</v>
      </c>
      <c r="F116" t="s">
        <v>568</v>
      </c>
      <c r="G116" t="s">
        <v>569</v>
      </c>
      <c r="H116" t="s">
        <v>570</v>
      </c>
      <c r="I116" t="s">
        <v>569</v>
      </c>
      <c r="J116" t="s">
        <v>570</v>
      </c>
      <c r="K116" t="s">
        <v>571</v>
      </c>
      <c r="L116" t="s">
        <v>379</v>
      </c>
      <c r="M116" s="2" t="s">
        <v>572</v>
      </c>
      <c r="N116" t="s">
        <v>290</v>
      </c>
      <c r="O116" s="2" t="s">
        <v>573</v>
      </c>
      <c r="P116" t="s">
        <v>574</v>
      </c>
      <c r="Q116" t="s">
        <v>569</v>
      </c>
      <c r="R116" t="s">
        <v>575</v>
      </c>
      <c r="S116" t="s">
        <v>569</v>
      </c>
      <c r="T116" s="2" t="s">
        <v>576</v>
      </c>
      <c r="U116" t="s">
        <v>569</v>
      </c>
      <c r="V116" t="s">
        <v>575</v>
      </c>
      <c r="W116" t="s">
        <v>569</v>
      </c>
      <c r="X116" s="2" t="s">
        <v>576</v>
      </c>
      <c r="Y116" t="s">
        <v>577</v>
      </c>
      <c r="Z116" t="str">
        <f t="shared" si="1"/>
        <v>(newid(),'A000002','A000002','62A1BDB8-1922-48B3-BA05-0BC084892E8E','b50c69621498474ca753691122587743','Active',getdate(),'System',getdate(),'System'),</v>
      </c>
    </row>
    <row r="117" spans="1:26" x14ac:dyDescent="0.25">
      <c r="A117" t="s">
        <v>99</v>
      </c>
      <c r="B117" t="s">
        <v>9</v>
      </c>
      <c r="C117" t="str">
        <f>VLOOKUP(Table2[[#This Row],[person_in_charge]],'Member Mapping'!A:B,2,)</f>
        <v>3C2EE458-C3C7-4E6D-93E0-69A4F8CF110A</v>
      </c>
      <c r="D117" t="str">
        <f>VLOOKUP(Table2[[#This Row],[branch_code]],'Branch Mapping'!A:B,2,)</f>
        <v>38996DEE-3DF8-4C84-AE43-F8D479A30007</v>
      </c>
      <c r="F117" t="s">
        <v>568</v>
      </c>
      <c r="G117" t="s">
        <v>569</v>
      </c>
      <c r="H117" t="s">
        <v>570</v>
      </c>
      <c r="I117" t="s">
        <v>569</v>
      </c>
      <c r="J117" t="s">
        <v>570</v>
      </c>
      <c r="K117" t="s">
        <v>571</v>
      </c>
      <c r="L117" t="s">
        <v>380</v>
      </c>
      <c r="M117" s="2" t="s">
        <v>572</v>
      </c>
      <c r="N117" t="s">
        <v>286</v>
      </c>
      <c r="O117" s="2" t="s">
        <v>573</v>
      </c>
      <c r="P117" t="s">
        <v>574</v>
      </c>
      <c r="Q117" t="s">
        <v>569</v>
      </c>
      <c r="R117" t="s">
        <v>575</v>
      </c>
      <c r="S117" t="s">
        <v>569</v>
      </c>
      <c r="T117" s="2" t="s">
        <v>576</v>
      </c>
      <c r="U117" t="s">
        <v>569</v>
      </c>
      <c r="V117" t="s">
        <v>575</v>
      </c>
      <c r="W117" t="s">
        <v>569</v>
      </c>
      <c r="X117" s="2" t="s">
        <v>576</v>
      </c>
      <c r="Y117" t="s">
        <v>577</v>
      </c>
      <c r="Z117" t="str">
        <f t="shared" si="1"/>
        <v>(newid(),'A000002','A000002','3C2EE458-C3C7-4E6D-93E0-69A4F8CF110A','38996DEE-3DF8-4C84-AE43-F8D479A30007','Active',getdate(),'System',getdate(),'System'),</v>
      </c>
    </row>
    <row r="118" spans="1:26" x14ac:dyDescent="0.25">
      <c r="A118" t="s">
        <v>99</v>
      </c>
      <c r="B118" t="s">
        <v>10</v>
      </c>
      <c r="C118" t="str">
        <f>VLOOKUP(Table2[[#This Row],[person_in_charge]],'Member Mapping'!A:B,2,)</f>
        <v>3C2EE458-C3C7-4E6D-93E0-69A4F8CF110A</v>
      </c>
      <c r="D118" t="str">
        <f>VLOOKUP(Table2[[#This Row],[branch_code]],'Branch Mapping'!A:B,2,)</f>
        <v>d96466780b0f401ebed47fce3d000552</v>
      </c>
      <c r="F118" t="s">
        <v>568</v>
      </c>
      <c r="G118" t="s">
        <v>569</v>
      </c>
      <c r="H118" t="s">
        <v>570</v>
      </c>
      <c r="I118" t="s">
        <v>569</v>
      </c>
      <c r="J118" t="s">
        <v>570</v>
      </c>
      <c r="K118" t="s">
        <v>571</v>
      </c>
      <c r="L118" t="s">
        <v>380</v>
      </c>
      <c r="M118" s="2" t="s">
        <v>572</v>
      </c>
      <c r="N118" t="s">
        <v>294</v>
      </c>
      <c r="O118" s="2" t="s">
        <v>573</v>
      </c>
      <c r="P118" t="s">
        <v>574</v>
      </c>
      <c r="Q118" t="s">
        <v>569</v>
      </c>
      <c r="R118" t="s">
        <v>575</v>
      </c>
      <c r="S118" t="s">
        <v>569</v>
      </c>
      <c r="T118" s="2" t="s">
        <v>576</v>
      </c>
      <c r="U118" t="s">
        <v>569</v>
      </c>
      <c r="V118" t="s">
        <v>575</v>
      </c>
      <c r="W118" t="s">
        <v>569</v>
      </c>
      <c r="X118" s="2" t="s">
        <v>576</v>
      </c>
      <c r="Y118" t="s">
        <v>577</v>
      </c>
      <c r="Z118" t="str">
        <f t="shared" si="1"/>
        <v>(newid(),'A000002','A000002','3C2EE458-C3C7-4E6D-93E0-69A4F8CF110A','d96466780b0f401ebed47fce3d000552','Active',getdate(),'System',getdate(),'System'),</v>
      </c>
    </row>
    <row r="119" spans="1:26" x14ac:dyDescent="0.25">
      <c r="A119" t="s">
        <v>99</v>
      </c>
      <c r="B119" t="s">
        <v>11</v>
      </c>
      <c r="C119" t="str">
        <f>VLOOKUP(Table2[[#This Row],[person_in_charge]],'Member Mapping'!A:B,2,)</f>
        <v>3C2EE458-C3C7-4E6D-93E0-69A4F8CF110A</v>
      </c>
      <c r="D119" t="str">
        <f>VLOOKUP(Table2[[#This Row],[branch_code]],'Branch Mapping'!A:B,2,)</f>
        <v>05d45336a0154c62ac194ad3df95ccd5</v>
      </c>
      <c r="F119" t="s">
        <v>568</v>
      </c>
      <c r="G119" t="s">
        <v>569</v>
      </c>
      <c r="H119" t="s">
        <v>570</v>
      </c>
      <c r="I119" t="s">
        <v>569</v>
      </c>
      <c r="J119" t="s">
        <v>570</v>
      </c>
      <c r="K119" t="s">
        <v>571</v>
      </c>
      <c r="L119" t="s">
        <v>380</v>
      </c>
      <c r="M119" s="2" t="s">
        <v>572</v>
      </c>
      <c r="N119" t="s">
        <v>280</v>
      </c>
      <c r="O119" s="2" t="s">
        <v>573</v>
      </c>
      <c r="P119" t="s">
        <v>574</v>
      </c>
      <c r="Q119" t="s">
        <v>569</v>
      </c>
      <c r="R119" t="s">
        <v>575</v>
      </c>
      <c r="S119" t="s">
        <v>569</v>
      </c>
      <c r="T119" s="2" t="s">
        <v>576</v>
      </c>
      <c r="U119" t="s">
        <v>569</v>
      </c>
      <c r="V119" t="s">
        <v>575</v>
      </c>
      <c r="W119" t="s">
        <v>569</v>
      </c>
      <c r="X119" s="2" t="s">
        <v>576</v>
      </c>
      <c r="Y119" t="s">
        <v>577</v>
      </c>
      <c r="Z119" t="str">
        <f t="shared" si="1"/>
        <v>(newid(),'A000002','A000002','3C2EE458-C3C7-4E6D-93E0-69A4F8CF110A','05d45336a0154c62ac194ad3df95ccd5','Active',getdate(),'System',getdate(),'System'),</v>
      </c>
    </row>
    <row r="120" spans="1:26" x14ac:dyDescent="0.25">
      <c r="A120" t="s">
        <v>99</v>
      </c>
      <c r="B120" t="s">
        <v>17</v>
      </c>
      <c r="C120" t="str">
        <f>VLOOKUP(Table2[[#This Row],[person_in_charge]],'Member Mapping'!A:B,2,)</f>
        <v>3C2EE458-C3C7-4E6D-93E0-69A4F8CF110A</v>
      </c>
      <c r="D120" t="str">
        <f>VLOOKUP(Table2[[#This Row],[branch_code]],'Branch Mapping'!A:B,2,)</f>
        <v>cf59952c08c147e2a8b2c077ae2dd5b3</v>
      </c>
      <c r="F120" t="s">
        <v>568</v>
      </c>
      <c r="G120" t="s">
        <v>569</v>
      </c>
      <c r="H120" t="s">
        <v>570</v>
      </c>
      <c r="I120" t="s">
        <v>569</v>
      </c>
      <c r="J120" t="s">
        <v>570</v>
      </c>
      <c r="K120" t="s">
        <v>571</v>
      </c>
      <c r="L120" t="s">
        <v>380</v>
      </c>
      <c r="M120" s="2" t="s">
        <v>572</v>
      </c>
      <c r="N120" t="s">
        <v>293</v>
      </c>
      <c r="O120" s="2" t="s">
        <v>573</v>
      </c>
      <c r="P120" t="s">
        <v>574</v>
      </c>
      <c r="Q120" t="s">
        <v>569</v>
      </c>
      <c r="R120" t="s">
        <v>575</v>
      </c>
      <c r="S120" t="s">
        <v>569</v>
      </c>
      <c r="T120" s="2" t="s">
        <v>576</v>
      </c>
      <c r="U120" t="s">
        <v>569</v>
      </c>
      <c r="V120" t="s">
        <v>575</v>
      </c>
      <c r="W120" t="s">
        <v>569</v>
      </c>
      <c r="X120" s="2" t="s">
        <v>576</v>
      </c>
      <c r="Y120" t="s">
        <v>577</v>
      </c>
      <c r="Z120" t="str">
        <f t="shared" si="1"/>
        <v>(newid(),'A000002','A000002','3C2EE458-C3C7-4E6D-93E0-69A4F8CF110A','cf59952c08c147e2a8b2c077ae2dd5b3','Active',getdate(),'System',getdate(),'System'),</v>
      </c>
    </row>
    <row r="121" spans="1:26" x14ac:dyDescent="0.25">
      <c r="A121" t="s">
        <v>100</v>
      </c>
      <c r="B121" t="s">
        <v>14</v>
      </c>
      <c r="C121" t="str">
        <f>VLOOKUP(Table2[[#This Row],[person_in_charge]],'Member Mapping'!A:B,2,)</f>
        <v>E7C0F037-FDDE-46AF-BF47-D4CA2361DBA9</v>
      </c>
      <c r="D121" t="str">
        <f>VLOOKUP(Table2[[#This Row],[branch_code]],'Branch Mapping'!A:B,2,)</f>
        <v>2ce5cba7cb8545b1b2cab78d7ec9c4e6</v>
      </c>
      <c r="F121" t="s">
        <v>568</v>
      </c>
      <c r="G121" t="s">
        <v>569</v>
      </c>
      <c r="H121" t="s">
        <v>570</v>
      </c>
      <c r="I121" t="s">
        <v>569</v>
      </c>
      <c r="J121" t="s">
        <v>570</v>
      </c>
      <c r="K121" t="s">
        <v>571</v>
      </c>
      <c r="L121" t="s">
        <v>381</v>
      </c>
      <c r="M121" s="2" t="s">
        <v>572</v>
      </c>
      <c r="N121" t="s">
        <v>283</v>
      </c>
      <c r="O121" s="2" t="s">
        <v>573</v>
      </c>
      <c r="P121" t="s">
        <v>574</v>
      </c>
      <c r="Q121" t="s">
        <v>569</v>
      </c>
      <c r="R121" t="s">
        <v>575</v>
      </c>
      <c r="S121" t="s">
        <v>569</v>
      </c>
      <c r="T121" s="2" t="s">
        <v>576</v>
      </c>
      <c r="U121" t="s">
        <v>569</v>
      </c>
      <c r="V121" t="s">
        <v>575</v>
      </c>
      <c r="W121" t="s">
        <v>569</v>
      </c>
      <c r="X121" s="2" t="s">
        <v>576</v>
      </c>
      <c r="Y121" t="s">
        <v>577</v>
      </c>
      <c r="Z121" t="str">
        <f t="shared" si="1"/>
        <v>(newid(),'A000002','A000002','E7C0F037-FDDE-46AF-BF47-D4CA2361DBA9','2ce5cba7cb8545b1b2cab78d7ec9c4e6','Active',getdate(),'System',getdate(),'System'),</v>
      </c>
    </row>
    <row r="122" spans="1:26" x14ac:dyDescent="0.25">
      <c r="A122" t="s">
        <v>100</v>
      </c>
      <c r="B122" t="s">
        <v>3</v>
      </c>
      <c r="C122" t="str">
        <f>VLOOKUP(Table2[[#This Row],[person_in_charge]],'Member Mapping'!A:B,2,)</f>
        <v>E7C0F037-FDDE-46AF-BF47-D4CA2361DBA9</v>
      </c>
      <c r="D122" t="str">
        <f>VLOOKUP(Table2[[#This Row],[branch_code]],'Branch Mapping'!A:B,2,)</f>
        <v>967038d84b2f44f99f58652a7e27ca14</v>
      </c>
      <c r="F122" t="s">
        <v>568</v>
      </c>
      <c r="G122" t="s">
        <v>569</v>
      </c>
      <c r="H122" t="s">
        <v>570</v>
      </c>
      <c r="I122" t="s">
        <v>569</v>
      </c>
      <c r="J122" t="s">
        <v>570</v>
      </c>
      <c r="K122" t="s">
        <v>571</v>
      </c>
      <c r="L122" t="s">
        <v>381</v>
      </c>
      <c r="M122" s="2" t="s">
        <v>572</v>
      </c>
      <c r="N122" t="s">
        <v>289</v>
      </c>
      <c r="O122" s="2" t="s">
        <v>573</v>
      </c>
      <c r="P122" t="s">
        <v>574</v>
      </c>
      <c r="Q122" t="s">
        <v>569</v>
      </c>
      <c r="R122" t="s">
        <v>575</v>
      </c>
      <c r="S122" t="s">
        <v>569</v>
      </c>
      <c r="T122" s="2" t="s">
        <v>576</v>
      </c>
      <c r="U122" t="s">
        <v>569</v>
      </c>
      <c r="V122" t="s">
        <v>575</v>
      </c>
      <c r="W122" t="s">
        <v>569</v>
      </c>
      <c r="X122" s="2" t="s">
        <v>576</v>
      </c>
      <c r="Y122" t="s">
        <v>577</v>
      </c>
      <c r="Z122" t="str">
        <f t="shared" si="1"/>
        <v>(newid(),'A000002','A000002','E7C0F037-FDDE-46AF-BF47-D4CA2361DBA9','967038d84b2f44f99f58652a7e27ca14','Active',getdate(),'System',getdate(),'System'),</v>
      </c>
    </row>
    <row r="123" spans="1:26" x14ac:dyDescent="0.25">
      <c r="A123" t="s">
        <v>100</v>
      </c>
      <c r="B123" t="s">
        <v>7</v>
      </c>
      <c r="C123" t="str">
        <f>VLOOKUP(Table2[[#This Row],[person_in_charge]],'Member Mapping'!A:B,2,)</f>
        <v>E7C0F037-FDDE-46AF-BF47-D4CA2361DBA9</v>
      </c>
      <c r="D123" t="str">
        <f>VLOOKUP(Table2[[#This Row],[branch_code]],'Branch Mapping'!A:B,2,)</f>
        <v>954001bfeca3490db52493aacc924dc8</v>
      </c>
      <c r="F123" t="s">
        <v>568</v>
      </c>
      <c r="G123" t="s">
        <v>569</v>
      </c>
      <c r="H123" t="s">
        <v>570</v>
      </c>
      <c r="I123" t="s">
        <v>569</v>
      </c>
      <c r="J123" t="s">
        <v>570</v>
      </c>
      <c r="K123" t="s">
        <v>571</v>
      </c>
      <c r="L123" t="s">
        <v>381</v>
      </c>
      <c r="M123" s="2" t="s">
        <v>572</v>
      </c>
      <c r="N123" t="s">
        <v>288</v>
      </c>
      <c r="O123" s="2" t="s">
        <v>573</v>
      </c>
      <c r="P123" t="s">
        <v>574</v>
      </c>
      <c r="Q123" t="s">
        <v>569</v>
      </c>
      <c r="R123" t="s">
        <v>575</v>
      </c>
      <c r="S123" t="s">
        <v>569</v>
      </c>
      <c r="T123" s="2" t="s">
        <v>576</v>
      </c>
      <c r="U123" t="s">
        <v>569</v>
      </c>
      <c r="V123" t="s">
        <v>575</v>
      </c>
      <c r="W123" t="s">
        <v>569</v>
      </c>
      <c r="X123" s="2" t="s">
        <v>576</v>
      </c>
      <c r="Y123" t="s">
        <v>577</v>
      </c>
      <c r="Z123" t="str">
        <f t="shared" si="1"/>
        <v>(newid(),'A000002','A000002','E7C0F037-FDDE-46AF-BF47-D4CA2361DBA9','954001bfeca3490db52493aacc924dc8','Active',getdate(),'System',getdate(),'System'),</v>
      </c>
    </row>
    <row r="124" spans="1:26" x14ac:dyDescent="0.25">
      <c r="A124" t="s">
        <v>100</v>
      </c>
      <c r="B124" t="s">
        <v>8</v>
      </c>
      <c r="C124" t="str">
        <f>VLOOKUP(Table2[[#This Row],[person_in_charge]],'Member Mapping'!A:B,2,)</f>
        <v>E7C0F037-FDDE-46AF-BF47-D4CA2361DBA9</v>
      </c>
      <c r="D124" t="str">
        <f>VLOOKUP(Table2[[#This Row],[branch_code]],'Branch Mapping'!A:B,2,)</f>
        <v>efc8440daaa24a51aadf5d2867256191</v>
      </c>
      <c r="F124" t="s">
        <v>568</v>
      </c>
      <c r="G124" t="s">
        <v>569</v>
      </c>
      <c r="H124" t="s">
        <v>570</v>
      </c>
      <c r="I124" t="s">
        <v>569</v>
      </c>
      <c r="J124" t="s">
        <v>570</v>
      </c>
      <c r="K124" t="s">
        <v>571</v>
      </c>
      <c r="L124" t="s">
        <v>381</v>
      </c>
      <c r="M124" s="2" t="s">
        <v>572</v>
      </c>
      <c r="N124" t="s">
        <v>295</v>
      </c>
      <c r="O124" s="2" t="s">
        <v>573</v>
      </c>
      <c r="P124" t="s">
        <v>574</v>
      </c>
      <c r="Q124" t="s">
        <v>569</v>
      </c>
      <c r="R124" t="s">
        <v>575</v>
      </c>
      <c r="S124" t="s">
        <v>569</v>
      </c>
      <c r="T124" s="2" t="s">
        <v>576</v>
      </c>
      <c r="U124" t="s">
        <v>569</v>
      </c>
      <c r="V124" t="s">
        <v>575</v>
      </c>
      <c r="W124" t="s">
        <v>569</v>
      </c>
      <c r="X124" s="2" t="s">
        <v>576</v>
      </c>
      <c r="Y124" t="s">
        <v>577</v>
      </c>
      <c r="Z124" t="str">
        <f t="shared" si="1"/>
        <v>(newid(),'A000002','A000002','E7C0F037-FDDE-46AF-BF47-D4CA2361DBA9','efc8440daaa24a51aadf5d2867256191','Active',getdate(),'System',getdate(),'System'),</v>
      </c>
    </row>
    <row r="125" spans="1:26" x14ac:dyDescent="0.25">
      <c r="A125" t="s">
        <v>101</v>
      </c>
      <c r="B125" t="s">
        <v>8</v>
      </c>
      <c r="C125" t="str">
        <f>VLOOKUP(Table2[[#This Row],[person_in_charge]],'Member Mapping'!A:B,2,)</f>
        <v>682749E3-8C4D-478C-BF97-29BE009CFEB0</v>
      </c>
      <c r="D125" t="str">
        <f>VLOOKUP(Table2[[#This Row],[branch_code]],'Branch Mapping'!A:B,2,)</f>
        <v>efc8440daaa24a51aadf5d2867256191</v>
      </c>
      <c r="F125" t="s">
        <v>568</v>
      </c>
      <c r="G125" t="s">
        <v>569</v>
      </c>
      <c r="H125" t="s">
        <v>570</v>
      </c>
      <c r="I125" t="s">
        <v>569</v>
      </c>
      <c r="J125" t="s">
        <v>570</v>
      </c>
      <c r="K125" t="s">
        <v>571</v>
      </c>
      <c r="L125" t="s">
        <v>382</v>
      </c>
      <c r="M125" s="2" t="s">
        <v>572</v>
      </c>
      <c r="N125" t="s">
        <v>295</v>
      </c>
      <c r="O125" s="2" t="s">
        <v>573</v>
      </c>
      <c r="P125" t="s">
        <v>574</v>
      </c>
      <c r="Q125" t="s">
        <v>569</v>
      </c>
      <c r="R125" t="s">
        <v>575</v>
      </c>
      <c r="S125" t="s">
        <v>569</v>
      </c>
      <c r="T125" s="2" t="s">
        <v>576</v>
      </c>
      <c r="U125" t="s">
        <v>569</v>
      </c>
      <c r="V125" t="s">
        <v>575</v>
      </c>
      <c r="W125" t="s">
        <v>569</v>
      </c>
      <c r="X125" s="2" t="s">
        <v>576</v>
      </c>
      <c r="Y125" t="s">
        <v>577</v>
      </c>
      <c r="Z125" t="str">
        <f t="shared" si="1"/>
        <v>(newid(),'A000002','A000002','682749E3-8C4D-478C-BF97-29BE009CFEB0','efc8440daaa24a51aadf5d2867256191','Active',getdate(),'System',getdate(),'System'),</v>
      </c>
    </row>
    <row r="126" spans="1:26" x14ac:dyDescent="0.25">
      <c r="A126" t="s">
        <v>102</v>
      </c>
      <c r="B126" t="s">
        <v>14</v>
      </c>
      <c r="C126" t="str">
        <f>VLOOKUP(Table2[[#This Row],[person_in_charge]],'Member Mapping'!A:B,2,)</f>
        <v>BF9C8D96-BCB4-4422-92D1-C68C13D804EA</v>
      </c>
      <c r="D126" t="str">
        <f>VLOOKUP(Table2[[#This Row],[branch_code]],'Branch Mapping'!A:B,2,)</f>
        <v>2ce5cba7cb8545b1b2cab78d7ec9c4e6</v>
      </c>
      <c r="F126" t="s">
        <v>568</v>
      </c>
      <c r="G126" t="s">
        <v>569</v>
      </c>
      <c r="H126" t="s">
        <v>570</v>
      </c>
      <c r="I126" t="s">
        <v>569</v>
      </c>
      <c r="J126" t="s">
        <v>570</v>
      </c>
      <c r="K126" t="s">
        <v>571</v>
      </c>
      <c r="L126" t="s">
        <v>383</v>
      </c>
      <c r="M126" s="2" t="s">
        <v>572</v>
      </c>
      <c r="N126" t="s">
        <v>283</v>
      </c>
      <c r="O126" s="2" t="s">
        <v>573</v>
      </c>
      <c r="P126" t="s">
        <v>574</v>
      </c>
      <c r="Q126" t="s">
        <v>569</v>
      </c>
      <c r="R126" t="s">
        <v>575</v>
      </c>
      <c r="S126" t="s">
        <v>569</v>
      </c>
      <c r="T126" s="2" t="s">
        <v>576</v>
      </c>
      <c r="U126" t="s">
        <v>569</v>
      </c>
      <c r="V126" t="s">
        <v>575</v>
      </c>
      <c r="W126" t="s">
        <v>569</v>
      </c>
      <c r="X126" s="2" t="s">
        <v>576</v>
      </c>
      <c r="Y126" t="s">
        <v>577</v>
      </c>
      <c r="Z126" t="str">
        <f t="shared" si="1"/>
        <v>(newid(),'A000002','A000002','BF9C8D96-BCB4-4422-92D1-C68C13D804EA','2ce5cba7cb8545b1b2cab78d7ec9c4e6','Active',getdate(),'System',getdate(),'System'),</v>
      </c>
    </row>
    <row r="127" spans="1:26" x14ac:dyDescent="0.25">
      <c r="A127" t="s">
        <v>103</v>
      </c>
      <c r="B127" t="s">
        <v>15</v>
      </c>
      <c r="C127" t="str">
        <f>VLOOKUP(Table2[[#This Row],[person_in_charge]],'Member Mapping'!A:B,2,)</f>
        <v>B819776B-B4CB-40FB-B124-F5E550007C59</v>
      </c>
      <c r="D127" t="str">
        <f>VLOOKUP(Table2[[#This Row],[branch_code]],'Branch Mapping'!A:B,2,)</f>
        <v>c2335fe8c02f47578e1740a195e48840</v>
      </c>
      <c r="F127" t="s">
        <v>568</v>
      </c>
      <c r="G127" t="s">
        <v>569</v>
      </c>
      <c r="H127" t="s">
        <v>570</v>
      </c>
      <c r="I127" t="s">
        <v>569</v>
      </c>
      <c r="J127" t="s">
        <v>570</v>
      </c>
      <c r="K127" t="s">
        <v>571</v>
      </c>
      <c r="L127" t="s">
        <v>384</v>
      </c>
      <c r="M127" s="2" t="s">
        <v>572</v>
      </c>
      <c r="N127" t="s">
        <v>291</v>
      </c>
      <c r="O127" s="2" t="s">
        <v>573</v>
      </c>
      <c r="P127" t="s">
        <v>574</v>
      </c>
      <c r="Q127" t="s">
        <v>569</v>
      </c>
      <c r="R127" t="s">
        <v>575</v>
      </c>
      <c r="S127" t="s">
        <v>569</v>
      </c>
      <c r="T127" s="2" t="s">
        <v>576</v>
      </c>
      <c r="U127" t="s">
        <v>569</v>
      </c>
      <c r="V127" t="s">
        <v>575</v>
      </c>
      <c r="W127" t="s">
        <v>569</v>
      </c>
      <c r="X127" s="2" t="s">
        <v>576</v>
      </c>
      <c r="Y127" t="s">
        <v>577</v>
      </c>
      <c r="Z127" t="str">
        <f t="shared" si="1"/>
        <v>(newid(),'A000002','A000002','B819776B-B4CB-40FB-B124-F5E550007C59','c2335fe8c02f47578e1740a195e48840','Active',getdate(),'System',getdate(),'System'),</v>
      </c>
    </row>
    <row r="128" spans="1:26" x14ac:dyDescent="0.25">
      <c r="A128" t="s">
        <v>103</v>
      </c>
      <c r="B128" t="s">
        <v>10</v>
      </c>
      <c r="C128" t="str">
        <f>VLOOKUP(Table2[[#This Row],[person_in_charge]],'Member Mapping'!A:B,2,)</f>
        <v>B819776B-B4CB-40FB-B124-F5E550007C59</v>
      </c>
      <c r="D128" t="str">
        <f>VLOOKUP(Table2[[#This Row],[branch_code]],'Branch Mapping'!A:B,2,)</f>
        <v>d96466780b0f401ebed47fce3d000552</v>
      </c>
      <c r="F128" t="s">
        <v>568</v>
      </c>
      <c r="G128" t="s">
        <v>569</v>
      </c>
      <c r="H128" t="s">
        <v>570</v>
      </c>
      <c r="I128" t="s">
        <v>569</v>
      </c>
      <c r="J128" t="s">
        <v>570</v>
      </c>
      <c r="K128" t="s">
        <v>571</v>
      </c>
      <c r="L128" t="s">
        <v>384</v>
      </c>
      <c r="M128" s="2" t="s">
        <v>572</v>
      </c>
      <c r="N128" t="s">
        <v>294</v>
      </c>
      <c r="O128" s="2" t="s">
        <v>573</v>
      </c>
      <c r="P128" t="s">
        <v>574</v>
      </c>
      <c r="Q128" t="s">
        <v>569</v>
      </c>
      <c r="R128" t="s">
        <v>575</v>
      </c>
      <c r="S128" t="s">
        <v>569</v>
      </c>
      <c r="T128" s="2" t="s">
        <v>576</v>
      </c>
      <c r="U128" t="s">
        <v>569</v>
      </c>
      <c r="V128" t="s">
        <v>575</v>
      </c>
      <c r="W128" t="s">
        <v>569</v>
      </c>
      <c r="X128" s="2" t="s">
        <v>576</v>
      </c>
      <c r="Y128" t="s">
        <v>577</v>
      </c>
      <c r="Z128" t="str">
        <f t="shared" si="1"/>
        <v>(newid(),'A000002','A000002','B819776B-B4CB-40FB-B124-F5E550007C59','d96466780b0f401ebed47fce3d000552','Active',getdate(),'System',getdate(),'System'),</v>
      </c>
    </row>
    <row r="129" spans="1:26" x14ac:dyDescent="0.25">
      <c r="A129" t="s">
        <v>103</v>
      </c>
      <c r="B129" t="s">
        <v>8</v>
      </c>
      <c r="C129" t="str">
        <f>VLOOKUP(Table2[[#This Row],[person_in_charge]],'Member Mapping'!A:B,2,)</f>
        <v>B819776B-B4CB-40FB-B124-F5E550007C59</v>
      </c>
      <c r="D129" t="str">
        <f>VLOOKUP(Table2[[#This Row],[branch_code]],'Branch Mapping'!A:B,2,)</f>
        <v>efc8440daaa24a51aadf5d2867256191</v>
      </c>
      <c r="F129" t="s">
        <v>568</v>
      </c>
      <c r="G129" t="s">
        <v>569</v>
      </c>
      <c r="H129" t="s">
        <v>570</v>
      </c>
      <c r="I129" t="s">
        <v>569</v>
      </c>
      <c r="J129" t="s">
        <v>570</v>
      </c>
      <c r="K129" t="s">
        <v>571</v>
      </c>
      <c r="L129" t="s">
        <v>384</v>
      </c>
      <c r="M129" s="2" t="s">
        <v>572</v>
      </c>
      <c r="N129" t="s">
        <v>295</v>
      </c>
      <c r="O129" s="2" t="s">
        <v>573</v>
      </c>
      <c r="P129" t="s">
        <v>574</v>
      </c>
      <c r="Q129" t="s">
        <v>569</v>
      </c>
      <c r="R129" t="s">
        <v>575</v>
      </c>
      <c r="S129" t="s">
        <v>569</v>
      </c>
      <c r="T129" s="2" t="s">
        <v>576</v>
      </c>
      <c r="U129" t="s">
        <v>569</v>
      </c>
      <c r="V129" t="s">
        <v>575</v>
      </c>
      <c r="W129" t="s">
        <v>569</v>
      </c>
      <c r="X129" s="2" t="s">
        <v>576</v>
      </c>
      <c r="Y129" t="s">
        <v>577</v>
      </c>
      <c r="Z129" t="str">
        <f t="shared" si="1"/>
        <v>(newid(),'A000002','A000002','B819776B-B4CB-40FB-B124-F5E550007C59','efc8440daaa24a51aadf5d2867256191','Active',getdate(),'System',getdate(),'System'),</v>
      </c>
    </row>
    <row r="130" spans="1:26" x14ac:dyDescent="0.25">
      <c r="A130" t="s">
        <v>103</v>
      </c>
      <c r="B130" t="s">
        <v>11</v>
      </c>
      <c r="C130" t="str">
        <f>VLOOKUP(Table2[[#This Row],[person_in_charge]],'Member Mapping'!A:B,2,)</f>
        <v>B819776B-B4CB-40FB-B124-F5E550007C59</v>
      </c>
      <c r="D130" t="str">
        <f>VLOOKUP(Table2[[#This Row],[branch_code]],'Branch Mapping'!A:B,2,)</f>
        <v>05d45336a0154c62ac194ad3df95ccd5</v>
      </c>
      <c r="F130" t="s">
        <v>568</v>
      </c>
      <c r="G130" t="s">
        <v>569</v>
      </c>
      <c r="H130" t="s">
        <v>570</v>
      </c>
      <c r="I130" t="s">
        <v>569</v>
      </c>
      <c r="J130" t="s">
        <v>570</v>
      </c>
      <c r="K130" t="s">
        <v>571</v>
      </c>
      <c r="L130" t="s">
        <v>384</v>
      </c>
      <c r="M130" s="2" t="s">
        <v>572</v>
      </c>
      <c r="N130" t="s">
        <v>280</v>
      </c>
      <c r="O130" s="2" t="s">
        <v>573</v>
      </c>
      <c r="P130" t="s">
        <v>574</v>
      </c>
      <c r="Q130" t="s">
        <v>569</v>
      </c>
      <c r="R130" t="s">
        <v>575</v>
      </c>
      <c r="S130" t="s">
        <v>569</v>
      </c>
      <c r="T130" s="2" t="s">
        <v>576</v>
      </c>
      <c r="U130" t="s">
        <v>569</v>
      </c>
      <c r="V130" t="s">
        <v>575</v>
      </c>
      <c r="W130" t="s">
        <v>569</v>
      </c>
      <c r="X130" s="2" t="s">
        <v>576</v>
      </c>
      <c r="Y130" t="s">
        <v>577</v>
      </c>
      <c r="Z130" t="str">
        <f t="shared" si="1"/>
        <v>(newid(),'A000002','A000002','B819776B-B4CB-40FB-B124-F5E550007C59','05d45336a0154c62ac194ad3df95ccd5','Active',getdate(),'System',getdate(),'System'),</v>
      </c>
    </row>
    <row r="131" spans="1:26" x14ac:dyDescent="0.25">
      <c r="A131" t="s">
        <v>104</v>
      </c>
      <c r="B131" t="s">
        <v>10</v>
      </c>
      <c r="C131" t="str">
        <f>VLOOKUP(Table2[[#This Row],[person_in_charge]],'Member Mapping'!A:B,2,)</f>
        <v>D9DFE5B8-A290-454F-8325-421BB9DED688</v>
      </c>
      <c r="D131" t="str">
        <f>VLOOKUP(Table2[[#This Row],[branch_code]],'Branch Mapping'!A:B,2,)</f>
        <v>d96466780b0f401ebed47fce3d000552</v>
      </c>
      <c r="F131" t="s">
        <v>568</v>
      </c>
      <c r="G131" t="s">
        <v>569</v>
      </c>
      <c r="H131" t="s">
        <v>570</v>
      </c>
      <c r="I131" t="s">
        <v>569</v>
      </c>
      <c r="J131" t="s">
        <v>570</v>
      </c>
      <c r="K131" t="s">
        <v>571</v>
      </c>
      <c r="L131" t="s">
        <v>385</v>
      </c>
      <c r="M131" s="2" t="s">
        <v>572</v>
      </c>
      <c r="N131" t="s">
        <v>294</v>
      </c>
      <c r="O131" s="2" t="s">
        <v>573</v>
      </c>
      <c r="P131" t="s">
        <v>574</v>
      </c>
      <c r="Q131" t="s">
        <v>569</v>
      </c>
      <c r="R131" t="s">
        <v>575</v>
      </c>
      <c r="S131" t="s">
        <v>569</v>
      </c>
      <c r="T131" s="2" t="s">
        <v>576</v>
      </c>
      <c r="U131" t="s">
        <v>569</v>
      </c>
      <c r="V131" t="s">
        <v>575</v>
      </c>
      <c r="W131" t="s">
        <v>569</v>
      </c>
      <c r="X131" s="2" t="s">
        <v>576</v>
      </c>
      <c r="Y131" t="s">
        <v>577</v>
      </c>
      <c r="Z131" t="str">
        <f t="shared" ref="Z131:Z194" si="2">CONCATENATE(F131,G131,H131,I131,J131,K131,L131,M131,N131,O131,P131,Q131,R131,S131,T131,U131,V131,W131,X131,Y131)</f>
        <v>(newid(),'A000002','A000002','D9DFE5B8-A290-454F-8325-421BB9DED688','d96466780b0f401ebed47fce3d000552','Active',getdate(),'System',getdate(),'System'),</v>
      </c>
    </row>
    <row r="132" spans="1:26" x14ac:dyDescent="0.25">
      <c r="A132" t="s">
        <v>104</v>
      </c>
      <c r="B132" t="s">
        <v>11</v>
      </c>
      <c r="C132" t="str">
        <f>VLOOKUP(Table2[[#This Row],[person_in_charge]],'Member Mapping'!A:B,2,)</f>
        <v>D9DFE5B8-A290-454F-8325-421BB9DED688</v>
      </c>
      <c r="D132" t="str">
        <f>VLOOKUP(Table2[[#This Row],[branch_code]],'Branch Mapping'!A:B,2,)</f>
        <v>05d45336a0154c62ac194ad3df95ccd5</v>
      </c>
      <c r="F132" t="s">
        <v>568</v>
      </c>
      <c r="G132" t="s">
        <v>569</v>
      </c>
      <c r="H132" t="s">
        <v>570</v>
      </c>
      <c r="I132" t="s">
        <v>569</v>
      </c>
      <c r="J132" t="s">
        <v>570</v>
      </c>
      <c r="K132" t="s">
        <v>571</v>
      </c>
      <c r="L132" t="s">
        <v>385</v>
      </c>
      <c r="M132" s="2" t="s">
        <v>572</v>
      </c>
      <c r="N132" t="s">
        <v>280</v>
      </c>
      <c r="O132" s="2" t="s">
        <v>573</v>
      </c>
      <c r="P132" t="s">
        <v>574</v>
      </c>
      <c r="Q132" t="s">
        <v>569</v>
      </c>
      <c r="R132" t="s">
        <v>575</v>
      </c>
      <c r="S132" t="s">
        <v>569</v>
      </c>
      <c r="T132" s="2" t="s">
        <v>576</v>
      </c>
      <c r="U132" t="s">
        <v>569</v>
      </c>
      <c r="V132" t="s">
        <v>575</v>
      </c>
      <c r="W132" t="s">
        <v>569</v>
      </c>
      <c r="X132" s="2" t="s">
        <v>576</v>
      </c>
      <c r="Y132" t="s">
        <v>577</v>
      </c>
      <c r="Z132" t="str">
        <f t="shared" si="2"/>
        <v>(newid(),'A000002','A000002','D9DFE5B8-A290-454F-8325-421BB9DED688','05d45336a0154c62ac194ad3df95ccd5','Active',getdate(),'System',getdate(),'System'),</v>
      </c>
    </row>
    <row r="133" spans="1:26" x14ac:dyDescent="0.25">
      <c r="A133" t="s">
        <v>104</v>
      </c>
      <c r="B133" t="s">
        <v>17</v>
      </c>
      <c r="C133" t="str">
        <f>VLOOKUP(Table2[[#This Row],[person_in_charge]],'Member Mapping'!A:B,2,)</f>
        <v>D9DFE5B8-A290-454F-8325-421BB9DED688</v>
      </c>
      <c r="D133" t="str">
        <f>VLOOKUP(Table2[[#This Row],[branch_code]],'Branch Mapping'!A:B,2,)</f>
        <v>cf59952c08c147e2a8b2c077ae2dd5b3</v>
      </c>
      <c r="F133" t="s">
        <v>568</v>
      </c>
      <c r="G133" t="s">
        <v>569</v>
      </c>
      <c r="H133" t="s">
        <v>570</v>
      </c>
      <c r="I133" t="s">
        <v>569</v>
      </c>
      <c r="J133" t="s">
        <v>570</v>
      </c>
      <c r="K133" t="s">
        <v>571</v>
      </c>
      <c r="L133" t="s">
        <v>385</v>
      </c>
      <c r="M133" s="2" t="s">
        <v>572</v>
      </c>
      <c r="N133" t="s">
        <v>293</v>
      </c>
      <c r="O133" s="2" t="s">
        <v>573</v>
      </c>
      <c r="P133" t="s">
        <v>574</v>
      </c>
      <c r="Q133" t="s">
        <v>569</v>
      </c>
      <c r="R133" t="s">
        <v>575</v>
      </c>
      <c r="S133" t="s">
        <v>569</v>
      </c>
      <c r="T133" s="2" t="s">
        <v>576</v>
      </c>
      <c r="U133" t="s">
        <v>569</v>
      </c>
      <c r="V133" t="s">
        <v>575</v>
      </c>
      <c r="W133" t="s">
        <v>569</v>
      </c>
      <c r="X133" s="2" t="s">
        <v>576</v>
      </c>
      <c r="Y133" t="s">
        <v>577</v>
      </c>
      <c r="Z133" t="str">
        <f t="shared" si="2"/>
        <v>(newid(),'A000002','A000002','D9DFE5B8-A290-454F-8325-421BB9DED688','cf59952c08c147e2a8b2c077ae2dd5b3','Active',getdate(),'System',getdate(),'System'),</v>
      </c>
    </row>
    <row r="134" spans="1:26" x14ac:dyDescent="0.25">
      <c r="A134" t="s">
        <v>105</v>
      </c>
      <c r="B134" t="s">
        <v>3</v>
      </c>
      <c r="C134" t="str">
        <f>VLOOKUP(Table2[[#This Row],[person_in_charge]],'Member Mapping'!A:B,2,)</f>
        <v>A50B1D39-F506-4286-BA09-5A74954BDF1E</v>
      </c>
      <c r="D134" t="str">
        <f>VLOOKUP(Table2[[#This Row],[branch_code]],'Branch Mapping'!A:B,2,)</f>
        <v>967038d84b2f44f99f58652a7e27ca14</v>
      </c>
      <c r="F134" t="s">
        <v>568</v>
      </c>
      <c r="G134" t="s">
        <v>569</v>
      </c>
      <c r="H134" t="s">
        <v>570</v>
      </c>
      <c r="I134" t="s">
        <v>569</v>
      </c>
      <c r="J134" t="s">
        <v>570</v>
      </c>
      <c r="K134" t="s">
        <v>571</v>
      </c>
      <c r="L134" t="s">
        <v>386</v>
      </c>
      <c r="M134" s="2" t="s">
        <v>572</v>
      </c>
      <c r="N134" t="s">
        <v>289</v>
      </c>
      <c r="O134" s="2" t="s">
        <v>573</v>
      </c>
      <c r="P134" t="s">
        <v>574</v>
      </c>
      <c r="Q134" t="s">
        <v>569</v>
      </c>
      <c r="R134" t="s">
        <v>575</v>
      </c>
      <c r="S134" t="s">
        <v>569</v>
      </c>
      <c r="T134" s="2" t="s">
        <v>576</v>
      </c>
      <c r="U134" t="s">
        <v>569</v>
      </c>
      <c r="V134" t="s">
        <v>575</v>
      </c>
      <c r="W134" t="s">
        <v>569</v>
      </c>
      <c r="X134" s="2" t="s">
        <v>576</v>
      </c>
      <c r="Y134" t="s">
        <v>577</v>
      </c>
      <c r="Z134" t="str">
        <f t="shared" si="2"/>
        <v>(newid(),'A000002','A000002','A50B1D39-F506-4286-BA09-5A74954BDF1E','967038d84b2f44f99f58652a7e27ca14','Active',getdate(),'System',getdate(),'System'),</v>
      </c>
    </row>
    <row r="135" spans="1:26" x14ac:dyDescent="0.25">
      <c r="A135" t="s">
        <v>106</v>
      </c>
      <c r="B135" t="s">
        <v>3</v>
      </c>
      <c r="C135" t="str">
        <f>VLOOKUP(Table2[[#This Row],[person_in_charge]],'Member Mapping'!A:B,2,)</f>
        <v>52725E4A-C22F-43F6-B7C0-CA2CFC5EA1CC</v>
      </c>
      <c r="D135" t="str">
        <f>VLOOKUP(Table2[[#This Row],[branch_code]],'Branch Mapping'!A:B,2,)</f>
        <v>967038d84b2f44f99f58652a7e27ca14</v>
      </c>
      <c r="F135" t="s">
        <v>568</v>
      </c>
      <c r="G135" t="s">
        <v>569</v>
      </c>
      <c r="H135" t="s">
        <v>570</v>
      </c>
      <c r="I135" t="s">
        <v>569</v>
      </c>
      <c r="J135" t="s">
        <v>570</v>
      </c>
      <c r="K135" t="s">
        <v>571</v>
      </c>
      <c r="L135" t="s">
        <v>387</v>
      </c>
      <c r="M135" s="2" t="s">
        <v>572</v>
      </c>
      <c r="N135" t="s">
        <v>289</v>
      </c>
      <c r="O135" s="2" t="s">
        <v>573</v>
      </c>
      <c r="P135" t="s">
        <v>574</v>
      </c>
      <c r="Q135" t="s">
        <v>569</v>
      </c>
      <c r="R135" t="s">
        <v>575</v>
      </c>
      <c r="S135" t="s">
        <v>569</v>
      </c>
      <c r="T135" s="2" t="s">
        <v>576</v>
      </c>
      <c r="U135" t="s">
        <v>569</v>
      </c>
      <c r="V135" t="s">
        <v>575</v>
      </c>
      <c r="W135" t="s">
        <v>569</v>
      </c>
      <c r="X135" s="2" t="s">
        <v>576</v>
      </c>
      <c r="Y135" t="s">
        <v>577</v>
      </c>
      <c r="Z135" t="str">
        <f t="shared" si="2"/>
        <v>(newid(),'A000002','A000002','52725E4A-C22F-43F6-B7C0-CA2CFC5EA1CC','967038d84b2f44f99f58652a7e27ca14','Active',getdate(),'System',getdate(),'System'),</v>
      </c>
    </row>
    <row r="136" spans="1:26" x14ac:dyDescent="0.25">
      <c r="A136" t="s">
        <v>106</v>
      </c>
      <c r="B136" t="s">
        <v>8</v>
      </c>
      <c r="C136" t="str">
        <f>VLOOKUP(Table2[[#This Row],[person_in_charge]],'Member Mapping'!A:B,2,)</f>
        <v>52725E4A-C22F-43F6-B7C0-CA2CFC5EA1CC</v>
      </c>
      <c r="D136" t="str">
        <f>VLOOKUP(Table2[[#This Row],[branch_code]],'Branch Mapping'!A:B,2,)</f>
        <v>efc8440daaa24a51aadf5d2867256191</v>
      </c>
      <c r="F136" t="s">
        <v>568</v>
      </c>
      <c r="G136" t="s">
        <v>569</v>
      </c>
      <c r="H136" t="s">
        <v>570</v>
      </c>
      <c r="I136" t="s">
        <v>569</v>
      </c>
      <c r="J136" t="s">
        <v>570</v>
      </c>
      <c r="K136" t="s">
        <v>571</v>
      </c>
      <c r="L136" t="s">
        <v>387</v>
      </c>
      <c r="M136" s="2" t="s">
        <v>572</v>
      </c>
      <c r="N136" t="s">
        <v>295</v>
      </c>
      <c r="O136" s="2" t="s">
        <v>573</v>
      </c>
      <c r="P136" t="s">
        <v>574</v>
      </c>
      <c r="Q136" t="s">
        <v>569</v>
      </c>
      <c r="R136" t="s">
        <v>575</v>
      </c>
      <c r="S136" t="s">
        <v>569</v>
      </c>
      <c r="T136" s="2" t="s">
        <v>576</v>
      </c>
      <c r="U136" t="s">
        <v>569</v>
      </c>
      <c r="V136" t="s">
        <v>575</v>
      </c>
      <c r="W136" t="s">
        <v>569</v>
      </c>
      <c r="X136" s="2" t="s">
        <v>576</v>
      </c>
      <c r="Y136" t="s">
        <v>577</v>
      </c>
      <c r="Z136" t="str">
        <f t="shared" si="2"/>
        <v>(newid(),'A000002','A000002','52725E4A-C22F-43F6-B7C0-CA2CFC5EA1CC','efc8440daaa24a51aadf5d2867256191','Active',getdate(),'System',getdate(),'System'),</v>
      </c>
    </row>
    <row r="137" spans="1:26" x14ac:dyDescent="0.25">
      <c r="A137" t="s">
        <v>107</v>
      </c>
      <c r="B137" t="s">
        <v>11</v>
      </c>
      <c r="C137" t="str">
        <f>VLOOKUP(Table2[[#This Row],[person_in_charge]],'Member Mapping'!A:B,2,)</f>
        <v>5ABFA14C-15D8-42F4-B9FC-3BB95739CF79</v>
      </c>
      <c r="D137" t="str">
        <f>VLOOKUP(Table2[[#This Row],[branch_code]],'Branch Mapping'!A:B,2,)</f>
        <v>05d45336a0154c62ac194ad3df95ccd5</v>
      </c>
      <c r="F137" t="s">
        <v>568</v>
      </c>
      <c r="G137" t="s">
        <v>569</v>
      </c>
      <c r="H137" t="s">
        <v>570</v>
      </c>
      <c r="I137" t="s">
        <v>569</v>
      </c>
      <c r="J137" t="s">
        <v>570</v>
      </c>
      <c r="K137" t="s">
        <v>571</v>
      </c>
      <c r="L137" t="s">
        <v>388</v>
      </c>
      <c r="M137" s="2" t="s">
        <v>572</v>
      </c>
      <c r="N137" t="s">
        <v>280</v>
      </c>
      <c r="O137" s="2" t="s">
        <v>573</v>
      </c>
      <c r="P137" t="s">
        <v>574</v>
      </c>
      <c r="Q137" t="s">
        <v>569</v>
      </c>
      <c r="R137" t="s">
        <v>575</v>
      </c>
      <c r="S137" t="s">
        <v>569</v>
      </c>
      <c r="T137" s="2" t="s">
        <v>576</v>
      </c>
      <c r="U137" t="s">
        <v>569</v>
      </c>
      <c r="V137" t="s">
        <v>575</v>
      </c>
      <c r="W137" t="s">
        <v>569</v>
      </c>
      <c r="X137" s="2" t="s">
        <v>576</v>
      </c>
      <c r="Y137" t="s">
        <v>577</v>
      </c>
      <c r="Z137" t="str">
        <f t="shared" si="2"/>
        <v>(newid(),'A000002','A000002','5ABFA14C-15D8-42F4-B9FC-3BB95739CF79','05d45336a0154c62ac194ad3df95ccd5','Active',getdate(),'System',getdate(),'System'),</v>
      </c>
    </row>
    <row r="138" spans="1:26" x14ac:dyDescent="0.25">
      <c r="A138" t="s">
        <v>108</v>
      </c>
      <c r="B138" t="s">
        <v>5</v>
      </c>
      <c r="C138" t="str">
        <f>VLOOKUP(Table2[[#This Row],[person_in_charge]],'Member Mapping'!A:B,2,)</f>
        <v>EDB03B18-1C3D-4B6C-A783-9EEED830E083</v>
      </c>
      <c r="D138" t="str">
        <f>VLOOKUP(Table2[[#This Row],[branch_code]],'Branch Mapping'!A:B,2,)</f>
        <v>307c957929ab43dd80f7d7b3d6bae982</v>
      </c>
      <c r="F138" t="s">
        <v>568</v>
      </c>
      <c r="G138" t="s">
        <v>569</v>
      </c>
      <c r="H138" t="s">
        <v>570</v>
      </c>
      <c r="I138" t="s">
        <v>569</v>
      </c>
      <c r="J138" t="s">
        <v>570</v>
      </c>
      <c r="K138" t="s">
        <v>571</v>
      </c>
      <c r="L138" t="s">
        <v>389</v>
      </c>
      <c r="M138" s="2" t="s">
        <v>572</v>
      </c>
      <c r="N138" t="s">
        <v>284</v>
      </c>
      <c r="O138" s="2" t="s">
        <v>573</v>
      </c>
      <c r="P138" t="s">
        <v>574</v>
      </c>
      <c r="Q138" t="s">
        <v>569</v>
      </c>
      <c r="R138" t="s">
        <v>575</v>
      </c>
      <c r="S138" t="s">
        <v>569</v>
      </c>
      <c r="T138" s="2" t="s">
        <v>576</v>
      </c>
      <c r="U138" t="s">
        <v>569</v>
      </c>
      <c r="V138" t="s">
        <v>575</v>
      </c>
      <c r="W138" t="s">
        <v>569</v>
      </c>
      <c r="X138" s="2" t="s">
        <v>576</v>
      </c>
      <c r="Y138" t="s">
        <v>577</v>
      </c>
      <c r="Z138" t="str">
        <f t="shared" si="2"/>
        <v>(newid(),'A000002','A000002','EDB03B18-1C3D-4B6C-A783-9EEED830E083','307c957929ab43dd80f7d7b3d6bae982','Active',getdate(),'System',getdate(),'System'),</v>
      </c>
    </row>
    <row r="139" spans="1:26" x14ac:dyDescent="0.25">
      <c r="A139" t="s">
        <v>109</v>
      </c>
      <c r="B139" t="s">
        <v>9</v>
      </c>
      <c r="C139" t="str">
        <f>VLOOKUP(Table2[[#This Row],[person_in_charge]],'Member Mapping'!A:B,2,)</f>
        <v>5ADCA4BC-91AE-4BBF-AAEB-B0F0C54C0518</v>
      </c>
      <c r="D139" t="str">
        <f>VLOOKUP(Table2[[#This Row],[branch_code]],'Branch Mapping'!A:B,2,)</f>
        <v>38996DEE-3DF8-4C84-AE43-F8D479A30007</v>
      </c>
      <c r="F139" t="s">
        <v>568</v>
      </c>
      <c r="G139" t="s">
        <v>569</v>
      </c>
      <c r="H139" t="s">
        <v>570</v>
      </c>
      <c r="I139" t="s">
        <v>569</v>
      </c>
      <c r="J139" t="s">
        <v>570</v>
      </c>
      <c r="K139" t="s">
        <v>571</v>
      </c>
      <c r="L139" t="s">
        <v>390</v>
      </c>
      <c r="M139" s="2" t="s">
        <v>572</v>
      </c>
      <c r="N139" t="s">
        <v>286</v>
      </c>
      <c r="O139" s="2" t="s">
        <v>573</v>
      </c>
      <c r="P139" t="s">
        <v>574</v>
      </c>
      <c r="Q139" t="s">
        <v>569</v>
      </c>
      <c r="R139" t="s">
        <v>575</v>
      </c>
      <c r="S139" t="s">
        <v>569</v>
      </c>
      <c r="T139" s="2" t="s">
        <v>576</v>
      </c>
      <c r="U139" t="s">
        <v>569</v>
      </c>
      <c r="V139" t="s">
        <v>575</v>
      </c>
      <c r="W139" t="s">
        <v>569</v>
      </c>
      <c r="X139" s="2" t="s">
        <v>576</v>
      </c>
      <c r="Y139" t="s">
        <v>577</v>
      </c>
      <c r="Z139" t="str">
        <f t="shared" si="2"/>
        <v>(newid(),'A000002','A000002','5ADCA4BC-91AE-4BBF-AAEB-B0F0C54C0518','38996DEE-3DF8-4C84-AE43-F8D479A30007','Active',getdate(),'System',getdate(),'System'),</v>
      </c>
    </row>
    <row r="140" spans="1:26" x14ac:dyDescent="0.25">
      <c r="A140" t="s">
        <v>109</v>
      </c>
      <c r="B140" t="s">
        <v>17</v>
      </c>
      <c r="C140" t="str">
        <f>VLOOKUP(Table2[[#This Row],[person_in_charge]],'Member Mapping'!A:B,2,)</f>
        <v>5ADCA4BC-91AE-4BBF-AAEB-B0F0C54C0518</v>
      </c>
      <c r="D140" t="str">
        <f>VLOOKUP(Table2[[#This Row],[branch_code]],'Branch Mapping'!A:B,2,)</f>
        <v>cf59952c08c147e2a8b2c077ae2dd5b3</v>
      </c>
      <c r="F140" t="s">
        <v>568</v>
      </c>
      <c r="G140" t="s">
        <v>569</v>
      </c>
      <c r="H140" t="s">
        <v>570</v>
      </c>
      <c r="I140" t="s">
        <v>569</v>
      </c>
      <c r="J140" t="s">
        <v>570</v>
      </c>
      <c r="K140" t="s">
        <v>571</v>
      </c>
      <c r="L140" t="s">
        <v>390</v>
      </c>
      <c r="M140" s="2" t="s">
        <v>572</v>
      </c>
      <c r="N140" t="s">
        <v>293</v>
      </c>
      <c r="O140" s="2" t="s">
        <v>573</v>
      </c>
      <c r="P140" t="s">
        <v>574</v>
      </c>
      <c r="Q140" t="s">
        <v>569</v>
      </c>
      <c r="R140" t="s">
        <v>575</v>
      </c>
      <c r="S140" t="s">
        <v>569</v>
      </c>
      <c r="T140" s="2" t="s">
        <v>576</v>
      </c>
      <c r="U140" t="s">
        <v>569</v>
      </c>
      <c r="V140" t="s">
        <v>575</v>
      </c>
      <c r="W140" t="s">
        <v>569</v>
      </c>
      <c r="X140" s="2" t="s">
        <v>576</v>
      </c>
      <c r="Y140" t="s">
        <v>577</v>
      </c>
      <c r="Z140" t="str">
        <f t="shared" si="2"/>
        <v>(newid(),'A000002','A000002','5ADCA4BC-91AE-4BBF-AAEB-B0F0C54C0518','cf59952c08c147e2a8b2c077ae2dd5b3','Active',getdate(),'System',getdate(),'System'),</v>
      </c>
    </row>
    <row r="141" spans="1:26" x14ac:dyDescent="0.25">
      <c r="A141" t="s">
        <v>110</v>
      </c>
      <c r="B141" t="s">
        <v>9</v>
      </c>
      <c r="C141" t="str">
        <f>VLOOKUP(Table2[[#This Row],[person_in_charge]],'Member Mapping'!A:B,2,)</f>
        <v>BBE29AEB-976A-4E3A-891A-A04B6C32A025</v>
      </c>
      <c r="D141" t="str">
        <f>VLOOKUP(Table2[[#This Row],[branch_code]],'Branch Mapping'!A:B,2,)</f>
        <v>38996DEE-3DF8-4C84-AE43-F8D479A30007</v>
      </c>
      <c r="F141" t="s">
        <v>568</v>
      </c>
      <c r="G141" t="s">
        <v>569</v>
      </c>
      <c r="H141" t="s">
        <v>570</v>
      </c>
      <c r="I141" t="s">
        <v>569</v>
      </c>
      <c r="J141" t="s">
        <v>570</v>
      </c>
      <c r="K141" t="s">
        <v>571</v>
      </c>
      <c r="L141" t="s">
        <v>391</v>
      </c>
      <c r="M141" s="2" t="s">
        <v>572</v>
      </c>
      <c r="N141" t="s">
        <v>286</v>
      </c>
      <c r="O141" s="2" t="s">
        <v>573</v>
      </c>
      <c r="P141" t="s">
        <v>574</v>
      </c>
      <c r="Q141" t="s">
        <v>569</v>
      </c>
      <c r="R141" t="s">
        <v>575</v>
      </c>
      <c r="S141" t="s">
        <v>569</v>
      </c>
      <c r="T141" s="2" t="s">
        <v>576</v>
      </c>
      <c r="U141" t="s">
        <v>569</v>
      </c>
      <c r="V141" t="s">
        <v>575</v>
      </c>
      <c r="W141" t="s">
        <v>569</v>
      </c>
      <c r="X141" s="2" t="s">
        <v>576</v>
      </c>
      <c r="Y141" t="s">
        <v>577</v>
      </c>
      <c r="Z141" t="str">
        <f t="shared" si="2"/>
        <v>(newid(),'A000002','A000002','BBE29AEB-976A-4E3A-891A-A04B6C32A025','38996DEE-3DF8-4C84-AE43-F8D479A30007','Active',getdate(),'System',getdate(),'System'),</v>
      </c>
    </row>
    <row r="142" spans="1:26" x14ac:dyDescent="0.25">
      <c r="A142" t="s">
        <v>110</v>
      </c>
      <c r="B142" t="s">
        <v>17</v>
      </c>
      <c r="C142" t="str">
        <f>VLOOKUP(Table2[[#This Row],[person_in_charge]],'Member Mapping'!A:B,2,)</f>
        <v>BBE29AEB-976A-4E3A-891A-A04B6C32A025</v>
      </c>
      <c r="D142" t="str">
        <f>VLOOKUP(Table2[[#This Row],[branch_code]],'Branch Mapping'!A:B,2,)</f>
        <v>cf59952c08c147e2a8b2c077ae2dd5b3</v>
      </c>
      <c r="F142" t="s">
        <v>568</v>
      </c>
      <c r="G142" t="s">
        <v>569</v>
      </c>
      <c r="H142" t="s">
        <v>570</v>
      </c>
      <c r="I142" t="s">
        <v>569</v>
      </c>
      <c r="J142" t="s">
        <v>570</v>
      </c>
      <c r="K142" t="s">
        <v>571</v>
      </c>
      <c r="L142" t="s">
        <v>391</v>
      </c>
      <c r="M142" s="2" t="s">
        <v>572</v>
      </c>
      <c r="N142" t="s">
        <v>293</v>
      </c>
      <c r="O142" s="2" t="s">
        <v>573</v>
      </c>
      <c r="P142" t="s">
        <v>574</v>
      </c>
      <c r="Q142" t="s">
        <v>569</v>
      </c>
      <c r="R142" t="s">
        <v>575</v>
      </c>
      <c r="S142" t="s">
        <v>569</v>
      </c>
      <c r="T142" s="2" t="s">
        <v>576</v>
      </c>
      <c r="U142" t="s">
        <v>569</v>
      </c>
      <c r="V142" t="s">
        <v>575</v>
      </c>
      <c r="W142" t="s">
        <v>569</v>
      </c>
      <c r="X142" s="2" t="s">
        <v>576</v>
      </c>
      <c r="Y142" t="s">
        <v>577</v>
      </c>
      <c r="Z142" t="str">
        <f t="shared" si="2"/>
        <v>(newid(),'A000002','A000002','BBE29AEB-976A-4E3A-891A-A04B6C32A025','cf59952c08c147e2a8b2c077ae2dd5b3','Active',getdate(),'System',getdate(),'System'),</v>
      </c>
    </row>
    <row r="143" spans="1:26" x14ac:dyDescent="0.25">
      <c r="A143" t="s">
        <v>111</v>
      </c>
      <c r="B143" t="s">
        <v>9</v>
      </c>
      <c r="C143" t="str">
        <f>VLOOKUP(Table2[[#This Row],[person_in_charge]],'Member Mapping'!A:B,2,)</f>
        <v>F86B5B5B-294E-4F60-BE16-B0665B0452FC</v>
      </c>
      <c r="D143" t="str">
        <f>VLOOKUP(Table2[[#This Row],[branch_code]],'Branch Mapping'!A:B,2,)</f>
        <v>38996DEE-3DF8-4C84-AE43-F8D479A30007</v>
      </c>
      <c r="F143" t="s">
        <v>568</v>
      </c>
      <c r="G143" t="s">
        <v>569</v>
      </c>
      <c r="H143" t="s">
        <v>570</v>
      </c>
      <c r="I143" t="s">
        <v>569</v>
      </c>
      <c r="J143" t="s">
        <v>570</v>
      </c>
      <c r="K143" t="s">
        <v>571</v>
      </c>
      <c r="L143" t="s">
        <v>392</v>
      </c>
      <c r="M143" s="2" t="s">
        <v>572</v>
      </c>
      <c r="N143" t="s">
        <v>286</v>
      </c>
      <c r="O143" s="2" t="s">
        <v>573</v>
      </c>
      <c r="P143" t="s">
        <v>574</v>
      </c>
      <c r="Q143" t="s">
        <v>569</v>
      </c>
      <c r="R143" t="s">
        <v>575</v>
      </c>
      <c r="S143" t="s">
        <v>569</v>
      </c>
      <c r="T143" s="2" t="s">
        <v>576</v>
      </c>
      <c r="U143" t="s">
        <v>569</v>
      </c>
      <c r="V143" t="s">
        <v>575</v>
      </c>
      <c r="W143" t="s">
        <v>569</v>
      </c>
      <c r="X143" s="2" t="s">
        <v>576</v>
      </c>
      <c r="Y143" t="s">
        <v>577</v>
      </c>
      <c r="Z143" t="str">
        <f t="shared" si="2"/>
        <v>(newid(),'A000002','A000002','F86B5B5B-294E-4F60-BE16-B0665B0452FC','38996DEE-3DF8-4C84-AE43-F8D479A30007','Active',getdate(),'System',getdate(),'System'),</v>
      </c>
    </row>
    <row r="144" spans="1:26" x14ac:dyDescent="0.25">
      <c r="A144" t="s">
        <v>111</v>
      </c>
      <c r="B144" t="s">
        <v>17</v>
      </c>
      <c r="C144" t="str">
        <f>VLOOKUP(Table2[[#This Row],[person_in_charge]],'Member Mapping'!A:B,2,)</f>
        <v>F86B5B5B-294E-4F60-BE16-B0665B0452FC</v>
      </c>
      <c r="D144" t="str">
        <f>VLOOKUP(Table2[[#This Row],[branch_code]],'Branch Mapping'!A:B,2,)</f>
        <v>cf59952c08c147e2a8b2c077ae2dd5b3</v>
      </c>
      <c r="F144" t="s">
        <v>568</v>
      </c>
      <c r="G144" t="s">
        <v>569</v>
      </c>
      <c r="H144" t="s">
        <v>570</v>
      </c>
      <c r="I144" t="s">
        <v>569</v>
      </c>
      <c r="J144" t="s">
        <v>570</v>
      </c>
      <c r="K144" t="s">
        <v>571</v>
      </c>
      <c r="L144" t="s">
        <v>392</v>
      </c>
      <c r="M144" s="2" t="s">
        <v>572</v>
      </c>
      <c r="N144" t="s">
        <v>293</v>
      </c>
      <c r="O144" s="2" t="s">
        <v>573</v>
      </c>
      <c r="P144" t="s">
        <v>574</v>
      </c>
      <c r="Q144" t="s">
        <v>569</v>
      </c>
      <c r="R144" t="s">
        <v>575</v>
      </c>
      <c r="S144" t="s">
        <v>569</v>
      </c>
      <c r="T144" s="2" t="s">
        <v>576</v>
      </c>
      <c r="U144" t="s">
        <v>569</v>
      </c>
      <c r="V144" t="s">
        <v>575</v>
      </c>
      <c r="W144" t="s">
        <v>569</v>
      </c>
      <c r="X144" s="2" t="s">
        <v>576</v>
      </c>
      <c r="Y144" t="s">
        <v>577</v>
      </c>
      <c r="Z144" t="str">
        <f t="shared" si="2"/>
        <v>(newid(),'A000002','A000002','F86B5B5B-294E-4F60-BE16-B0665B0452FC','cf59952c08c147e2a8b2c077ae2dd5b3','Active',getdate(),'System',getdate(),'System'),</v>
      </c>
    </row>
    <row r="145" spans="1:26" x14ac:dyDescent="0.25">
      <c r="A145" t="s">
        <v>112</v>
      </c>
      <c r="B145" t="s">
        <v>5</v>
      </c>
      <c r="C145" t="str">
        <f>VLOOKUP(Table2[[#This Row],[person_in_charge]],'Member Mapping'!A:B,2,)</f>
        <v>79D8A0FD-9E86-4DE6-839F-D8A7B73C97AA</v>
      </c>
      <c r="D145" t="str">
        <f>VLOOKUP(Table2[[#This Row],[branch_code]],'Branch Mapping'!A:B,2,)</f>
        <v>307c957929ab43dd80f7d7b3d6bae982</v>
      </c>
      <c r="F145" t="s">
        <v>568</v>
      </c>
      <c r="G145" t="s">
        <v>569</v>
      </c>
      <c r="H145" t="s">
        <v>570</v>
      </c>
      <c r="I145" t="s">
        <v>569</v>
      </c>
      <c r="J145" t="s">
        <v>570</v>
      </c>
      <c r="K145" t="s">
        <v>571</v>
      </c>
      <c r="L145" t="s">
        <v>393</v>
      </c>
      <c r="M145" s="2" t="s">
        <v>572</v>
      </c>
      <c r="N145" t="s">
        <v>284</v>
      </c>
      <c r="O145" s="2" t="s">
        <v>573</v>
      </c>
      <c r="P145" t="s">
        <v>574</v>
      </c>
      <c r="Q145" t="s">
        <v>569</v>
      </c>
      <c r="R145" t="s">
        <v>575</v>
      </c>
      <c r="S145" t="s">
        <v>569</v>
      </c>
      <c r="T145" s="2" t="s">
        <v>576</v>
      </c>
      <c r="U145" t="s">
        <v>569</v>
      </c>
      <c r="V145" t="s">
        <v>575</v>
      </c>
      <c r="W145" t="s">
        <v>569</v>
      </c>
      <c r="X145" s="2" t="s">
        <v>576</v>
      </c>
      <c r="Y145" t="s">
        <v>577</v>
      </c>
      <c r="Z145" t="str">
        <f t="shared" si="2"/>
        <v>(newid(),'A000002','A000002','79D8A0FD-9E86-4DE6-839F-D8A7B73C97AA','307c957929ab43dd80f7d7b3d6bae982','Active',getdate(),'System',getdate(),'System'),</v>
      </c>
    </row>
    <row r="146" spans="1:26" x14ac:dyDescent="0.25">
      <c r="A146" t="s">
        <v>112</v>
      </c>
      <c r="B146" t="s">
        <v>11</v>
      </c>
      <c r="C146" t="str">
        <f>VLOOKUP(Table2[[#This Row],[person_in_charge]],'Member Mapping'!A:B,2,)</f>
        <v>79D8A0FD-9E86-4DE6-839F-D8A7B73C97AA</v>
      </c>
      <c r="D146" t="str">
        <f>VLOOKUP(Table2[[#This Row],[branch_code]],'Branch Mapping'!A:B,2,)</f>
        <v>05d45336a0154c62ac194ad3df95ccd5</v>
      </c>
      <c r="F146" t="s">
        <v>568</v>
      </c>
      <c r="G146" t="s">
        <v>569</v>
      </c>
      <c r="H146" t="s">
        <v>570</v>
      </c>
      <c r="I146" t="s">
        <v>569</v>
      </c>
      <c r="J146" t="s">
        <v>570</v>
      </c>
      <c r="K146" t="s">
        <v>571</v>
      </c>
      <c r="L146" t="s">
        <v>393</v>
      </c>
      <c r="M146" s="2" t="s">
        <v>572</v>
      </c>
      <c r="N146" t="s">
        <v>280</v>
      </c>
      <c r="O146" s="2" t="s">
        <v>573</v>
      </c>
      <c r="P146" t="s">
        <v>574</v>
      </c>
      <c r="Q146" t="s">
        <v>569</v>
      </c>
      <c r="R146" t="s">
        <v>575</v>
      </c>
      <c r="S146" t="s">
        <v>569</v>
      </c>
      <c r="T146" s="2" t="s">
        <v>576</v>
      </c>
      <c r="U146" t="s">
        <v>569</v>
      </c>
      <c r="V146" t="s">
        <v>575</v>
      </c>
      <c r="W146" t="s">
        <v>569</v>
      </c>
      <c r="X146" s="2" t="s">
        <v>576</v>
      </c>
      <c r="Y146" t="s">
        <v>577</v>
      </c>
      <c r="Z146" t="str">
        <f t="shared" si="2"/>
        <v>(newid(),'A000002','A000002','79D8A0FD-9E86-4DE6-839F-D8A7B73C97AA','05d45336a0154c62ac194ad3df95ccd5','Active',getdate(),'System',getdate(),'System'),</v>
      </c>
    </row>
    <row r="147" spans="1:26" x14ac:dyDescent="0.25">
      <c r="A147" t="s">
        <v>113</v>
      </c>
      <c r="B147" t="s">
        <v>11</v>
      </c>
      <c r="C147" t="str">
        <f>VLOOKUP(Table2[[#This Row],[person_in_charge]],'Member Mapping'!A:B,2,)</f>
        <v>EBCCC175-47FC-40B8-BA12-63A016E75C1B</v>
      </c>
      <c r="D147" t="str">
        <f>VLOOKUP(Table2[[#This Row],[branch_code]],'Branch Mapping'!A:B,2,)</f>
        <v>05d45336a0154c62ac194ad3df95ccd5</v>
      </c>
      <c r="F147" t="s">
        <v>568</v>
      </c>
      <c r="G147" t="s">
        <v>569</v>
      </c>
      <c r="H147" t="s">
        <v>570</v>
      </c>
      <c r="I147" t="s">
        <v>569</v>
      </c>
      <c r="J147" t="s">
        <v>570</v>
      </c>
      <c r="K147" t="s">
        <v>571</v>
      </c>
      <c r="L147" t="s">
        <v>394</v>
      </c>
      <c r="M147" s="2" t="s">
        <v>572</v>
      </c>
      <c r="N147" t="s">
        <v>280</v>
      </c>
      <c r="O147" s="2" t="s">
        <v>573</v>
      </c>
      <c r="P147" t="s">
        <v>574</v>
      </c>
      <c r="Q147" t="s">
        <v>569</v>
      </c>
      <c r="R147" t="s">
        <v>575</v>
      </c>
      <c r="S147" t="s">
        <v>569</v>
      </c>
      <c r="T147" s="2" t="s">
        <v>576</v>
      </c>
      <c r="U147" t="s">
        <v>569</v>
      </c>
      <c r="V147" t="s">
        <v>575</v>
      </c>
      <c r="W147" t="s">
        <v>569</v>
      </c>
      <c r="X147" s="2" t="s">
        <v>576</v>
      </c>
      <c r="Y147" t="s">
        <v>577</v>
      </c>
      <c r="Z147" t="str">
        <f t="shared" si="2"/>
        <v>(newid(),'A000002','A000002','EBCCC175-47FC-40B8-BA12-63A016E75C1B','05d45336a0154c62ac194ad3df95ccd5','Active',getdate(),'System',getdate(),'System'),</v>
      </c>
    </row>
    <row r="148" spans="1:26" x14ac:dyDescent="0.25">
      <c r="A148" t="s">
        <v>114</v>
      </c>
      <c r="B148" t="s">
        <v>11</v>
      </c>
      <c r="C148" t="str">
        <f>VLOOKUP(Table2[[#This Row],[person_in_charge]],'Member Mapping'!A:B,2,)</f>
        <v>0162DA9C-6A5F-4F02-8A19-74E67B645005</v>
      </c>
      <c r="D148" t="str">
        <f>VLOOKUP(Table2[[#This Row],[branch_code]],'Branch Mapping'!A:B,2,)</f>
        <v>05d45336a0154c62ac194ad3df95ccd5</v>
      </c>
      <c r="F148" t="s">
        <v>568</v>
      </c>
      <c r="G148" t="s">
        <v>569</v>
      </c>
      <c r="H148" t="s">
        <v>570</v>
      </c>
      <c r="I148" t="s">
        <v>569</v>
      </c>
      <c r="J148" t="s">
        <v>570</v>
      </c>
      <c r="K148" t="s">
        <v>571</v>
      </c>
      <c r="L148" t="s">
        <v>395</v>
      </c>
      <c r="M148" s="2" t="s">
        <v>572</v>
      </c>
      <c r="N148" t="s">
        <v>280</v>
      </c>
      <c r="O148" s="2" t="s">
        <v>573</v>
      </c>
      <c r="P148" t="s">
        <v>574</v>
      </c>
      <c r="Q148" t="s">
        <v>569</v>
      </c>
      <c r="R148" t="s">
        <v>575</v>
      </c>
      <c r="S148" t="s">
        <v>569</v>
      </c>
      <c r="T148" s="2" t="s">
        <v>576</v>
      </c>
      <c r="U148" t="s">
        <v>569</v>
      </c>
      <c r="V148" t="s">
        <v>575</v>
      </c>
      <c r="W148" t="s">
        <v>569</v>
      </c>
      <c r="X148" s="2" t="s">
        <v>576</v>
      </c>
      <c r="Y148" t="s">
        <v>577</v>
      </c>
      <c r="Z148" t="str">
        <f t="shared" si="2"/>
        <v>(newid(),'A000002','A000002','0162DA9C-6A5F-4F02-8A19-74E67B645005','05d45336a0154c62ac194ad3df95ccd5','Active',getdate(),'System',getdate(),'System'),</v>
      </c>
    </row>
    <row r="149" spans="1:26" x14ac:dyDescent="0.25">
      <c r="A149" t="s">
        <v>114</v>
      </c>
      <c r="B149" t="s">
        <v>17</v>
      </c>
      <c r="C149" t="str">
        <f>VLOOKUP(Table2[[#This Row],[person_in_charge]],'Member Mapping'!A:B,2,)</f>
        <v>0162DA9C-6A5F-4F02-8A19-74E67B645005</v>
      </c>
      <c r="D149" t="str">
        <f>VLOOKUP(Table2[[#This Row],[branch_code]],'Branch Mapping'!A:B,2,)</f>
        <v>cf59952c08c147e2a8b2c077ae2dd5b3</v>
      </c>
      <c r="F149" t="s">
        <v>568</v>
      </c>
      <c r="G149" t="s">
        <v>569</v>
      </c>
      <c r="H149" t="s">
        <v>570</v>
      </c>
      <c r="I149" t="s">
        <v>569</v>
      </c>
      <c r="J149" t="s">
        <v>570</v>
      </c>
      <c r="K149" t="s">
        <v>571</v>
      </c>
      <c r="L149" t="s">
        <v>395</v>
      </c>
      <c r="M149" s="2" t="s">
        <v>572</v>
      </c>
      <c r="N149" t="s">
        <v>293</v>
      </c>
      <c r="O149" s="2" t="s">
        <v>573</v>
      </c>
      <c r="P149" t="s">
        <v>574</v>
      </c>
      <c r="Q149" t="s">
        <v>569</v>
      </c>
      <c r="R149" t="s">
        <v>575</v>
      </c>
      <c r="S149" t="s">
        <v>569</v>
      </c>
      <c r="T149" s="2" t="s">
        <v>576</v>
      </c>
      <c r="U149" t="s">
        <v>569</v>
      </c>
      <c r="V149" t="s">
        <v>575</v>
      </c>
      <c r="W149" t="s">
        <v>569</v>
      </c>
      <c r="X149" s="2" t="s">
        <v>576</v>
      </c>
      <c r="Y149" t="s">
        <v>577</v>
      </c>
      <c r="Z149" t="str">
        <f t="shared" si="2"/>
        <v>(newid(),'A000002','A000002','0162DA9C-6A5F-4F02-8A19-74E67B645005','cf59952c08c147e2a8b2c077ae2dd5b3','Active',getdate(),'System',getdate(),'System'),</v>
      </c>
    </row>
    <row r="150" spans="1:26" x14ac:dyDescent="0.25">
      <c r="A150" t="s">
        <v>115</v>
      </c>
      <c r="B150" t="s">
        <v>11</v>
      </c>
      <c r="C150" t="str">
        <f>VLOOKUP(Table2[[#This Row],[person_in_charge]],'Member Mapping'!A:B,2,)</f>
        <v>4C6270E6-5520-4FAE-9580-BC708E852F41</v>
      </c>
      <c r="D150" t="str">
        <f>VLOOKUP(Table2[[#This Row],[branch_code]],'Branch Mapping'!A:B,2,)</f>
        <v>05d45336a0154c62ac194ad3df95ccd5</v>
      </c>
      <c r="F150" t="s">
        <v>568</v>
      </c>
      <c r="G150" t="s">
        <v>569</v>
      </c>
      <c r="H150" t="s">
        <v>570</v>
      </c>
      <c r="I150" t="s">
        <v>569</v>
      </c>
      <c r="J150" t="s">
        <v>570</v>
      </c>
      <c r="K150" t="s">
        <v>571</v>
      </c>
      <c r="L150" t="s">
        <v>396</v>
      </c>
      <c r="M150" s="2" t="s">
        <v>572</v>
      </c>
      <c r="N150" t="s">
        <v>280</v>
      </c>
      <c r="O150" s="2" t="s">
        <v>573</v>
      </c>
      <c r="P150" t="s">
        <v>574</v>
      </c>
      <c r="Q150" t="s">
        <v>569</v>
      </c>
      <c r="R150" t="s">
        <v>575</v>
      </c>
      <c r="S150" t="s">
        <v>569</v>
      </c>
      <c r="T150" s="2" t="s">
        <v>576</v>
      </c>
      <c r="U150" t="s">
        <v>569</v>
      </c>
      <c r="V150" t="s">
        <v>575</v>
      </c>
      <c r="W150" t="s">
        <v>569</v>
      </c>
      <c r="X150" s="2" t="s">
        <v>576</v>
      </c>
      <c r="Y150" t="s">
        <v>577</v>
      </c>
      <c r="Z150" t="str">
        <f t="shared" si="2"/>
        <v>(newid(),'A000002','A000002','4C6270E6-5520-4FAE-9580-BC708E852F41','05d45336a0154c62ac194ad3df95ccd5','Active',getdate(),'System',getdate(),'System'),</v>
      </c>
    </row>
    <row r="151" spans="1:26" x14ac:dyDescent="0.25">
      <c r="A151" t="s">
        <v>116</v>
      </c>
      <c r="B151" t="s">
        <v>18</v>
      </c>
      <c r="C151" t="str">
        <f>VLOOKUP(Table2[[#This Row],[person_in_charge]],'Member Mapping'!A:B,2,)</f>
        <v>9CEE6840-1508-4B4D-ABE7-ED2B8DD1D594</v>
      </c>
      <c r="D151" t="str">
        <f>VLOOKUP(Table2[[#This Row],[branch_code]],'Branch Mapping'!A:B,2,)</f>
        <v>1b28290603884240b41c577063cb6487</v>
      </c>
      <c r="F151" t="s">
        <v>568</v>
      </c>
      <c r="G151" t="s">
        <v>569</v>
      </c>
      <c r="H151" t="s">
        <v>570</v>
      </c>
      <c r="I151" t="s">
        <v>569</v>
      </c>
      <c r="J151" t="s">
        <v>570</v>
      </c>
      <c r="K151" t="s">
        <v>571</v>
      </c>
      <c r="L151" t="s">
        <v>397</v>
      </c>
      <c r="M151" s="2" t="s">
        <v>572</v>
      </c>
      <c r="N151" t="s">
        <v>281</v>
      </c>
      <c r="O151" s="2" t="s">
        <v>573</v>
      </c>
      <c r="P151" t="s">
        <v>574</v>
      </c>
      <c r="Q151" t="s">
        <v>569</v>
      </c>
      <c r="R151" t="s">
        <v>575</v>
      </c>
      <c r="S151" t="s">
        <v>569</v>
      </c>
      <c r="T151" s="2" t="s">
        <v>576</v>
      </c>
      <c r="U151" t="s">
        <v>569</v>
      </c>
      <c r="V151" t="s">
        <v>575</v>
      </c>
      <c r="W151" t="s">
        <v>569</v>
      </c>
      <c r="X151" s="2" t="s">
        <v>576</v>
      </c>
      <c r="Y151" t="s">
        <v>577</v>
      </c>
      <c r="Z151" t="str">
        <f t="shared" si="2"/>
        <v>(newid(),'A000002','A000002','9CEE6840-1508-4B4D-ABE7-ED2B8DD1D594','1b28290603884240b41c577063cb6487','Active',getdate(),'System',getdate(),'System'),</v>
      </c>
    </row>
    <row r="152" spans="1:26" x14ac:dyDescent="0.25">
      <c r="A152" t="s">
        <v>117</v>
      </c>
      <c r="B152" t="s">
        <v>14</v>
      </c>
      <c r="C152" t="str">
        <f>VLOOKUP(Table2[[#This Row],[person_in_charge]],'Member Mapping'!A:B,2,)</f>
        <v>B1CB19DE-D774-419E-AEC9-35FC8AF9056B</v>
      </c>
      <c r="D152" t="str">
        <f>VLOOKUP(Table2[[#This Row],[branch_code]],'Branch Mapping'!A:B,2,)</f>
        <v>2ce5cba7cb8545b1b2cab78d7ec9c4e6</v>
      </c>
      <c r="F152" t="s">
        <v>568</v>
      </c>
      <c r="G152" t="s">
        <v>569</v>
      </c>
      <c r="H152" t="s">
        <v>570</v>
      </c>
      <c r="I152" t="s">
        <v>569</v>
      </c>
      <c r="J152" t="s">
        <v>570</v>
      </c>
      <c r="K152" t="s">
        <v>571</v>
      </c>
      <c r="L152" t="s">
        <v>398</v>
      </c>
      <c r="M152" s="2" t="s">
        <v>572</v>
      </c>
      <c r="N152" t="s">
        <v>283</v>
      </c>
      <c r="O152" s="2" t="s">
        <v>573</v>
      </c>
      <c r="P152" t="s">
        <v>574</v>
      </c>
      <c r="Q152" t="s">
        <v>569</v>
      </c>
      <c r="R152" t="s">
        <v>575</v>
      </c>
      <c r="S152" t="s">
        <v>569</v>
      </c>
      <c r="T152" s="2" t="s">
        <v>576</v>
      </c>
      <c r="U152" t="s">
        <v>569</v>
      </c>
      <c r="V152" t="s">
        <v>575</v>
      </c>
      <c r="W152" t="s">
        <v>569</v>
      </c>
      <c r="X152" s="2" t="s">
        <v>576</v>
      </c>
      <c r="Y152" t="s">
        <v>577</v>
      </c>
      <c r="Z152" t="str">
        <f t="shared" si="2"/>
        <v>(newid(),'A000002','A000002','B1CB19DE-D774-419E-AEC9-35FC8AF9056B','2ce5cba7cb8545b1b2cab78d7ec9c4e6','Active',getdate(),'System',getdate(),'System'),</v>
      </c>
    </row>
    <row r="153" spans="1:26" x14ac:dyDescent="0.25">
      <c r="A153" t="s">
        <v>118</v>
      </c>
      <c r="B153" t="s">
        <v>14</v>
      </c>
      <c r="C153" t="str">
        <f>VLOOKUP(Table2[[#This Row],[person_in_charge]],'Member Mapping'!A:B,2,)</f>
        <v>08965FBD-3357-4CE0-AB6D-2C203C3A186F</v>
      </c>
      <c r="D153" t="str">
        <f>VLOOKUP(Table2[[#This Row],[branch_code]],'Branch Mapping'!A:B,2,)</f>
        <v>2ce5cba7cb8545b1b2cab78d7ec9c4e6</v>
      </c>
      <c r="F153" t="s">
        <v>568</v>
      </c>
      <c r="G153" t="s">
        <v>569</v>
      </c>
      <c r="H153" t="s">
        <v>570</v>
      </c>
      <c r="I153" t="s">
        <v>569</v>
      </c>
      <c r="J153" t="s">
        <v>570</v>
      </c>
      <c r="K153" t="s">
        <v>571</v>
      </c>
      <c r="L153" t="s">
        <v>399</v>
      </c>
      <c r="M153" s="2" t="s">
        <v>572</v>
      </c>
      <c r="N153" t="s">
        <v>283</v>
      </c>
      <c r="O153" s="2" t="s">
        <v>573</v>
      </c>
      <c r="P153" t="s">
        <v>574</v>
      </c>
      <c r="Q153" t="s">
        <v>569</v>
      </c>
      <c r="R153" t="s">
        <v>575</v>
      </c>
      <c r="S153" t="s">
        <v>569</v>
      </c>
      <c r="T153" s="2" t="s">
        <v>576</v>
      </c>
      <c r="U153" t="s">
        <v>569</v>
      </c>
      <c r="V153" t="s">
        <v>575</v>
      </c>
      <c r="W153" t="s">
        <v>569</v>
      </c>
      <c r="X153" s="2" t="s">
        <v>576</v>
      </c>
      <c r="Y153" t="s">
        <v>577</v>
      </c>
      <c r="Z153" t="str">
        <f t="shared" si="2"/>
        <v>(newid(),'A000002','A000002','08965FBD-3357-4CE0-AB6D-2C203C3A186F','2ce5cba7cb8545b1b2cab78d7ec9c4e6','Active',getdate(),'System',getdate(),'System'),</v>
      </c>
    </row>
    <row r="154" spans="1:26" x14ac:dyDescent="0.25">
      <c r="A154" t="s">
        <v>118</v>
      </c>
      <c r="B154" t="s">
        <v>15</v>
      </c>
      <c r="C154" t="str">
        <f>VLOOKUP(Table2[[#This Row],[person_in_charge]],'Member Mapping'!A:B,2,)</f>
        <v>08965FBD-3357-4CE0-AB6D-2C203C3A186F</v>
      </c>
      <c r="D154" t="str">
        <f>VLOOKUP(Table2[[#This Row],[branch_code]],'Branch Mapping'!A:B,2,)</f>
        <v>c2335fe8c02f47578e1740a195e48840</v>
      </c>
      <c r="F154" t="s">
        <v>568</v>
      </c>
      <c r="G154" t="s">
        <v>569</v>
      </c>
      <c r="H154" t="s">
        <v>570</v>
      </c>
      <c r="I154" t="s">
        <v>569</v>
      </c>
      <c r="J154" t="s">
        <v>570</v>
      </c>
      <c r="K154" t="s">
        <v>571</v>
      </c>
      <c r="L154" t="s">
        <v>399</v>
      </c>
      <c r="M154" s="2" t="s">
        <v>572</v>
      </c>
      <c r="N154" t="s">
        <v>291</v>
      </c>
      <c r="O154" s="2" t="s">
        <v>573</v>
      </c>
      <c r="P154" t="s">
        <v>574</v>
      </c>
      <c r="Q154" t="s">
        <v>569</v>
      </c>
      <c r="R154" t="s">
        <v>575</v>
      </c>
      <c r="S154" t="s">
        <v>569</v>
      </c>
      <c r="T154" s="2" t="s">
        <v>576</v>
      </c>
      <c r="U154" t="s">
        <v>569</v>
      </c>
      <c r="V154" t="s">
        <v>575</v>
      </c>
      <c r="W154" t="s">
        <v>569</v>
      </c>
      <c r="X154" s="2" t="s">
        <v>576</v>
      </c>
      <c r="Y154" t="s">
        <v>577</v>
      </c>
      <c r="Z154" t="str">
        <f t="shared" si="2"/>
        <v>(newid(),'A000002','A000002','08965FBD-3357-4CE0-AB6D-2C203C3A186F','c2335fe8c02f47578e1740a195e48840','Active',getdate(),'System',getdate(),'System'),</v>
      </c>
    </row>
    <row r="155" spans="1:26" x14ac:dyDescent="0.25">
      <c r="A155" t="s">
        <v>118</v>
      </c>
      <c r="B155" t="s">
        <v>10</v>
      </c>
      <c r="C155" t="str">
        <f>VLOOKUP(Table2[[#This Row],[person_in_charge]],'Member Mapping'!A:B,2,)</f>
        <v>08965FBD-3357-4CE0-AB6D-2C203C3A186F</v>
      </c>
      <c r="D155" t="str">
        <f>VLOOKUP(Table2[[#This Row],[branch_code]],'Branch Mapping'!A:B,2,)</f>
        <v>d96466780b0f401ebed47fce3d000552</v>
      </c>
      <c r="F155" t="s">
        <v>568</v>
      </c>
      <c r="G155" t="s">
        <v>569</v>
      </c>
      <c r="H155" t="s">
        <v>570</v>
      </c>
      <c r="I155" t="s">
        <v>569</v>
      </c>
      <c r="J155" t="s">
        <v>570</v>
      </c>
      <c r="K155" t="s">
        <v>571</v>
      </c>
      <c r="L155" t="s">
        <v>399</v>
      </c>
      <c r="M155" s="2" t="s">
        <v>572</v>
      </c>
      <c r="N155" t="s">
        <v>294</v>
      </c>
      <c r="O155" s="2" t="s">
        <v>573</v>
      </c>
      <c r="P155" t="s">
        <v>574</v>
      </c>
      <c r="Q155" t="s">
        <v>569</v>
      </c>
      <c r="R155" t="s">
        <v>575</v>
      </c>
      <c r="S155" t="s">
        <v>569</v>
      </c>
      <c r="T155" s="2" t="s">
        <v>576</v>
      </c>
      <c r="U155" t="s">
        <v>569</v>
      </c>
      <c r="V155" t="s">
        <v>575</v>
      </c>
      <c r="W155" t="s">
        <v>569</v>
      </c>
      <c r="X155" s="2" t="s">
        <v>576</v>
      </c>
      <c r="Y155" t="s">
        <v>577</v>
      </c>
      <c r="Z155" t="str">
        <f t="shared" si="2"/>
        <v>(newid(),'A000002','A000002','08965FBD-3357-4CE0-AB6D-2C203C3A186F','d96466780b0f401ebed47fce3d000552','Active',getdate(),'System',getdate(),'System'),</v>
      </c>
    </row>
    <row r="156" spans="1:26" x14ac:dyDescent="0.25">
      <c r="A156" t="s">
        <v>119</v>
      </c>
      <c r="B156" t="s">
        <v>14</v>
      </c>
      <c r="C156" t="str">
        <f>VLOOKUP(Table2[[#This Row],[person_in_charge]],'Member Mapping'!A:B,2,)</f>
        <v>F1DFF21B-C720-4884-B275-3967A8DCCB3A</v>
      </c>
      <c r="D156" t="str">
        <f>VLOOKUP(Table2[[#This Row],[branch_code]],'Branch Mapping'!A:B,2,)</f>
        <v>2ce5cba7cb8545b1b2cab78d7ec9c4e6</v>
      </c>
      <c r="F156" t="s">
        <v>568</v>
      </c>
      <c r="G156" t="s">
        <v>569</v>
      </c>
      <c r="H156" t="s">
        <v>570</v>
      </c>
      <c r="I156" t="s">
        <v>569</v>
      </c>
      <c r="J156" t="s">
        <v>570</v>
      </c>
      <c r="K156" t="s">
        <v>571</v>
      </c>
      <c r="L156" t="s">
        <v>400</v>
      </c>
      <c r="M156" s="2" t="s">
        <v>572</v>
      </c>
      <c r="N156" t="s">
        <v>283</v>
      </c>
      <c r="O156" s="2" t="s">
        <v>573</v>
      </c>
      <c r="P156" t="s">
        <v>574</v>
      </c>
      <c r="Q156" t="s">
        <v>569</v>
      </c>
      <c r="R156" t="s">
        <v>575</v>
      </c>
      <c r="S156" t="s">
        <v>569</v>
      </c>
      <c r="T156" s="2" t="s">
        <v>576</v>
      </c>
      <c r="U156" t="s">
        <v>569</v>
      </c>
      <c r="V156" t="s">
        <v>575</v>
      </c>
      <c r="W156" t="s">
        <v>569</v>
      </c>
      <c r="X156" s="2" t="s">
        <v>576</v>
      </c>
      <c r="Y156" t="s">
        <v>577</v>
      </c>
      <c r="Z156" t="str">
        <f t="shared" si="2"/>
        <v>(newid(),'A000002','A000002','F1DFF21B-C720-4884-B275-3967A8DCCB3A','2ce5cba7cb8545b1b2cab78d7ec9c4e6','Active',getdate(),'System',getdate(),'System'),</v>
      </c>
    </row>
    <row r="157" spans="1:26" x14ac:dyDescent="0.25">
      <c r="A157" t="s">
        <v>119</v>
      </c>
      <c r="B157" t="s">
        <v>17</v>
      </c>
      <c r="C157" t="str">
        <f>VLOOKUP(Table2[[#This Row],[person_in_charge]],'Member Mapping'!A:B,2,)</f>
        <v>F1DFF21B-C720-4884-B275-3967A8DCCB3A</v>
      </c>
      <c r="D157" t="str">
        <f>VLOOKUP(Table2[[#This Row],[branch_code]],'Branch Mapping'!A:B,2,)</f>
        <v>cf59952c08c147e2a8b2c077ae2dd5b3</v>
      </c>
      <c r="F157" t="s">
        <v>568</v>
      </c>
      <c r="G157" t="s">
        <v>569</v>
      </c>
      <c r="H157" t="s">
        <v>570</v>
      </c>
      <c r="I157" t="s">
        <v>569</v>
      </c>
      <c r="J157" t="s">
        <v>570</v>
      </c>
      <c r="K157" t="s">
        <v>571</v>
      </c>
      <c r="L157" t="s">
        <v>400</v>
      </c>
      <c r="M157" s="2" t="s">
        <v>572</v>
      </c>
      <c r="N157" t="s">
        <v>293</v>
      </c>
      <c r="O157" s="2" t="s">
        <v>573</v>
      </c>
      <c r="P157" t="s">
        <v>574</v>
      </c>
      <c r="Q157" t="s">
        <v>569</v>
      </c>
      <c r="R157" t="s">
        <v>575</v>
      </c>
      <c r="S157" t="s">
        <v>569</v>
      </c>
      <c r="T157" s="2" t="s">
        <v>576</v>
      </c>
      <c r="U157" t="s">
        <v>569</v>
      </c>
      <c r="V157" t="s">
        <v>575</v>
      </c>
      <c r="W157" t="s">
        <v>569</v>
      </c>
      <c r="X157" s="2" t="s">
        <v>576</v>
      </c>
      <c r="Y157" t="s">
        <v>577</v>
      </c>
      <c r="Z157" t="str">
        <f t="shared" si="2"/>
        <v>(newid(),'A000002','A000002','F1DFF21B-C720-4884-B275-3967A8DCCB3A','cf59952c08c147e2a8b2c077ae2dd5b3','Active',getdate(),'System',getdate(),'System'),</v>
      </c>
    </row>
    <row r="158" spans="1:26" x14ac:dyDescent="0.25">
      <c r="A158" t="s">
        <v>120</v>
      </c>
      <c r="B158" t="s">
        <v>17</v>
      </c>
      <c r="C158" t="str">
        <f>VLOOKUP(Table2[[#This Row],[person_in_charge]],'Member Mapping'!A:B,2,)</f>
        <v>DFDC8991-8692-4958-A6A9-000B2BEB2F5A</v>
      </c>
      <c r="D158" t="str">
        <f>VLOOKUP(Table2[[#This Row],[branch_code]],'Branch Mapping'!A:B,2,)</f>
        <v>cf59952c08c147e2a8b2c077ae2dd5b3</v>
      </c>
      <c r="F158" t="s">
        <v>568</v>
      </c>
      <c r="G158" t="s">
        <v>569</v>
      </c>
      <c r="H158" t="s">
        <v>570</v>
      </c>
      <c r="I158" t="s">
        <v>569</v>
      </c>
      <c r="J158" t="s">
        <v>570</v>
      </c>
      <c r="K158" t="s">
        <v>571</v>
      </c>
      <c r="L158" t="s">
        <v>401</v>
      </c>
      <c r="M158" s="2" t="s">
        <v>572</v>
      </c>
      <c r="N158" t="s">
        <v>293</v>
      </c>
      <c r="O158" s="2" t="s">
        <v>573</v>
      </c>
      <c r="P158" t="s">
        <v>574</v>
      </c>
      <c r="Q158" t="s">
        <v>569</v>
      </c>
      <c r="R158" t="s">
        <v>575</v>
      </c>
      <c r="S158" t="s">
        <v>569</v>
      </c>
      <c r="T158" s="2" t="s">
        <v>576</v>
      </c>
      <c r="U158" t="s">
        <v>569</v>
      </c>
      <c r="V158" t="s">
        <v>575</v>
      </c>
      <c r="W158" t="s">
        <v>569</v>
      </c>
      <c r="X158" s="2" t="s">
        <v>576</v>
      </c>
      <c r="Y158" t="s">
        <v>577</v>
      </c>
      <c r="Z158" t="str">
        <f t="shared" si="2"/>
        <v>(newid(),'A000002','A000002','DFDC8991-8692-4958-A6A9-000B2BEB2F5A','cf59952c08c147e2a8b2c077ae2dd5b3','Active',getdate(),'System',getdate(),'System'),</v>
      </c>
    </row>
    <row r="159" spans="1:26" x14ac:dyDescent="0.25">
      <c r="A159" t="s">
        <v>121</v>
      </c>
      <c r="B159" t="s">
        <v>15</v>
      </c>
      <c r="C159" t="str">
        <f>VLOOKUP(Table2[[#This Row],[person_in_charge]],'Member Mapping'!A:B,2,)</f>
        <v>EE45E479-A67C-4B7F-90BA-7A5989F2CCD7</v>
      </c>
      <c r="D159" t="str">
        <f>VLOOKUP(Table2[[#This Row],[branch_code]],'Branch Mapping'!A:B,2,)</f>
        <v>c2335fe8c02f47578e1740a195e48840</v>
      </c>
      <c r="F159" t="s">
        <v>568</v>
      </c>
      <c r="G159" t="s">
        <v>569</v>
      </c>
      <c r="H159" t="s">
        <v>570</v>
      </c>
      <c r="I159" t="s">
        <v>569</v>
      </c>
      <c r="J159" t="s">
        <v>570</v>
      </c>
      <c r="K159" t="s">
        <v>571</v>
      </c>
      <c r="L159" t="s">
        <v>402</v>
      </c>
      <c r="M159" s="2" t="s">
        <v>572</v>
      </c>
      <c r="N159" t="s">
        <v>291</v>
      </c>
      <c r="O159" s="2" t="s">
        <v>573</v>
      </c>
      <c r="P159" t="s">
        <v>574</v>
      </c>
      <c r="Q159" t="s">
        <v>569</v>
      </c>
      <c r="R159" t="s">
        <v>575</v>
      </c>
      <c r="S159" t="s">
        <v>569</v>
      </c>
      <c r="T159" s="2" t="s">
        <v>576</v>
      </c>
      <c r="U159" t="s">
        <v>569</v>
      </c>
      <c r="V159" t="s">
        <v>575</v>
      </c>
      <c r="W159" t="s">
        <v>569</v>
      </c>
      <c r="X159" s="2" t="s">
        <v>576</v>
      </c>
      <c r="Y159" t="s">
        <v>577</v>
      </c>
      <c r="Z159" t="str">
        <f t="shared" si="2"/>
        <v>(newid(),'A000002','A000002','EE45E479-A67C-4B7F-90BA-7A5989F2CCD7','c2335fe8c02f47578e1740a195e48840','Active',getdate(),'System',getdate(),'System'),</v>
      </c>
    </row>
    <row r="160" spans="1:26" x14ac:dyDescent="0.25">
      <c r="A160" t="s">
        <v>122</v>
      </c>
      <c r="B160" t="s">
        <v>9</v>
      </c>
      <c r="C160" t="str">
        <f>VLOOKUP(Table2[[#This Row],[person_in_charge]],'Member Mapping'!A:B,2,)</f>
        <v>9F07ED3D-2286-41E2-96D0-7D7B3F5B490E</v>
      </c>
      <c r="D160" t="str">
        <f>VLOOKUP(Table2[[#This Row],[branch_code]],'Branch Mapping'!A:B,2,)</f>
        <v>38996DEE-3DF8-4C84-AE43-F8D479A30007</v>
      </c>
      <c r="F160" t="s">
        <v>568</v>
      </c>
      <c r="G160" t="s">
        <v>569</v>
      </c>
      <c r="H160" t="s">
        <v>570</v>
      </c>
      <c r="I160" t="s">
        <v>569</v>
      </c>
      <c r="J160" t="s">
        <v>570</v>
      </c>
      <c r="K160" t="s">
        <v>571</v>
      </c>
      <c r="L160" t="s">
        <v>403</v>
      </c>
      <c r="M160" s="2" t="s">
        <v>572</v>
      </c>
      <c r="N160" t="s">
        <v>286</v>
      </c>
      <c r="O160" s="2" t="s">
        <v>573</v>
      </c>
      <c r="P160" t="s">
        <v>574</v>
      </c>
      <c r="Q160" t="s">
        <v>569</v>
      </c>
      <c r="R160" t="s">
        <v>575</v>
      </c>
      <c r="S160" t="s">
        <v>569</v>
      </c>
      <c r="T160" s="2" t="s">
        <v>576</v>
      </c>
      <c r="U160" t="s">
        <v>569</v>
      </c>
      <c r="V160" t="s">
        <v>575</v>
      </c>
      <c r="W160" t="s">
        <v>569</v>
      </c>
      <c r="X160" s="2" t="s">
        <v>576</v>
      </c>
      <c r="Y160" t="s">
        <v>577</v>
      </c>
      <c r="Z160" t="str">
        <f t="shared" si="2"/>
        <v>(newid(),'A000002','A000002','9F07ED3D-2286-41E2-96D0-7D7B3F5B490E','38996DEE-3DF8-4C84-AE43-F8D479A30007','Active',getdate(),'System',getdate(),'System'),</v>
      </c>
    </row>
    <row r="161" spans="1:26" x14ac:dyDescent="0.25">
      <c r="A161" t="s">
        <v>122</v>
      </c>
      <c r="B161" t="s">
        <v>18</v>
      </c>
      <c r="C161" t="str">
        <f>VLOOKUP(Table2[[#This Row],[person_in_charge]],'Member Mapping'!A:B,2,)</f>
        <v>9F07ED3D-2286-41E2-96D0-7D7B3F5B490E</v>
      </c>
      <c r="D161" t="str">
        <f>VLOOKUP(Table2[[#This Row],[branch_code]],'Branch Mapping'!A:B,2,)</f>
        <v>1b28290603884240b41c577063cb6487</v>
      </c>
      <c r="F161" t="s">
        <v>568</v>
      </c>
      <c r="G161" t="s">
        <v>569</v>
      </c>
      <c r="H161" t="s">
        <v>570</v>
      </c>
      <c r="I161" t="s">
        <v>569</v>
      </c>
      <c r="J161" t="s">
        <v>570</v>
      </c>
      <c r="K161" t="s">
        <v>571</v>
      </c>
      <c r="L161" t="s">
        <v>403</v>
      </c>
      <c r="M161" s="2" t="s">
        <v>572</v>
      </c>
      <c r="N161" t="s">
        <v>281</v>
      </c>
      <c r="O161" s="2" t="s">
        <v>573</v>
      </c>
      <c r="P161" t="s">
        <v>574</v>
      </c>
      <c r="Q161" t="s">
        <v>569</v>
      </c>
      <c r="R161" t="s">
        <v>575</v>
      </c>
      <c r="S161" t="s">
        <v>569</v>
      </c>
      <c r="T161" s="2" t="s">
        <v>576</v>
      </c>
      <c r="U161" t="s">
        <v>569</v>
      </c>
      <c r="V161" t="s">
        <v>575</v>
      </c>
      <c r="W161" t="s">
        <v>569</v>
      </c>
      <c r="X161" s="2" t="s">
        <v>576</v>
      </c>
      <c r="Y161" t="s">
        <v>577</v>
      </c>
      <c r="Z161" t="str">
        <f t="shared" si="2"/>
        <v>(newid(),'A000002','A000002','9F07ED3D-2286-41E2-96D0-7D7B3F5B490E','1b28290603884240b41c577063cb6487','Active',getdate(),'System',getdate(),'System'),</v>
      </c>
    </row>
    <row r="162" spans="1:26" x14ac:dyDescent="0.25">
      <c r="A162" t="s">
        <v>122</v>
      </c>
      <c r="B162" t="s">
        <v>17</v>
      </c>
      <c r="C162" t="str">
        <f>VLOOKUP(Table2[[#This Row],[person_in_charge]],'Member Mapping'!A:B,2,)</f>
        <v>9F07ED3D-2286-41E2-96D0-7D7B3F5B490E</v>
      </c>
      <c r="D162" t="str">
        <f>VLOOKUP(Table2[[#This Row],[branch_code]],'Branch Mapping'!A:B,2,)</f>
        <v>cf59952c08c147e2a8b2c077ae2dd5b3</v>
      </c>
      <c r="F162" t="s">
        <v>568</v>
      </c>
      <c r="G162" t="s">
        <v>569</v>
      </c>
      <c r="H162" t="s">
        <v>570</v>
      </c>
      <c r="I162" t="s">
        <v>569</v>
      </c>
      <c r="J162" t="s">
        <v>570</v>
      </c>
      <c r="K162" t="s">
        <v>571</v>
      </c>
      <c r="L162" t="s">
        <v>403</v>
      </c>
      <c r="M162" s="2" t="s">
        <v>572</v>
      </c>
      <c r="N162" t="s">
        <v>293</v>
      </c>
      <c r="O162" s="2" t="s">
        <v>573</v>
      </c>
      <c r="P162" t="s">
        <v>574</v>
      </c>
      <c r="Q162" t="s">
        <v>569</v>
      </c>
      <c r="R162" t="s">
        <v>575</v>
      </c>
      <c r="S162" t="s">
        <v>569</v>
      </c>
      <c r="T162" s="2" t="s">
        <v>576</v>
      </c>
      <c r="U162" t="s">
        <v>569</v>
      </c>
      <c r="V162" t="s">
        <v>575</v>
      </c>
      <c r="W162" t="s">
        <v>569</v>
      </c>
      <c r="X162" s="2" t="s">
        <v>576</v>
      </c>
      <c r="Y162" t="s">
        <v>577</v>
      </c>
      <c r="Z162" t="str">
        <f t="shared" si="2"/>
        <v>(newid(),'A000002','A000002','9F07ED3D-2286-41E2-96D0-7D7B3F5B490E','cf59952c08c147e2a8b2c077ae2dd5b3','Active',getdate(),'System',getdate(),'System'),</v>
      </c>
    </row>
    <row r="163" spans="1:26" x14ac:dyDescent="0.25">
      <c r="A163" t="s">
        <v>123</v>
      </c>
      <c r="B163" t="s">
        <v>18</v>
      </c>
      <c r="C163" t="str">
        <f>VLOOKUP(Table2[[#This Row],[person_in_charge]],'Member Mapping'!A:B,2,)</f>
        <v>C0798A1D-5406-46CC-8EE0-F948462C4744</v>
      </c>
      <c r="D163" t="str">
        <f>VLOOKUP(Table2[[#This Row],[branch_code]],'Branch Mapping'!A:B,2,)</f>
        <v>1b28290603884240b41c577063cb6487</v>
      </c>
      <c r="F163" t="s">
        <v>568</v>
      </c>
      <c r="G163" t="s">
        <v>569</v>
      </c>
      <c r="H163" t="s">
        <v>570</v>
      </c>
      <c r="I163" t="s">
        <v>569</v>
      </c>
      <c r="J163" t="s">
        <v>570</v>
      </c>
      <c r="K163" t="s">
        <v>571</v>
      </c>
      <c r="L163" t="s">
        <v>404</v>
      </c>
      <c r="M163" s="2" t="s">
        <v>572</v>
      </c>
      <c r="N163" t="s">
        <v>281</v>
      </c>
      <c r="O163" s="2" t="s">
        <v>573</v>
      </c>
      <c r="P163" t="s">
        <v>574</v>
      </c>
      <c r="Q163" t="s">
        <v>569</v>
      </c>
      <c r="R163" t="s">
        <v>575</v>
      </c>
      <c r="S163" t="s">
        <v>569</v>
      </c>
      <c r="T163" s="2" t="s">
        <v>576</v>
      </c>
      <c r="U163" t="s">
        <v>569</v>
      </c>
      <c r="V163" t="s">
        <v>575</v>
      </c>
      <c r="W163" t="s">
        <v>569</v>
      </c>
      <c r="X163" s="2" t="s">
        <v>576</v>
      </c>
      <c r="Y163" t="s">
        <v>577</v>
      </c>
      <c r="Z163" t="str">
        <f t="shared" si="2"/>
        <v>(newid(),'A000002','A000002','C0798A1D-5406-46CC-8EE0-F948462C4744','1b28290603884240b41c577063cb6487','Active',getdate(),'System',getdate(),'System'),</v>
      </c>
    </row>
    <row r="164" spans="1:26" x14ac:dyDescent="0.25">
      <c r="A164" t="s">
        <v>124</v>
      </c>
      <c r="B164" t="s">
        <v>18</v>
      </c>
      <c r="C164" t="str">
        <f>VLOOKUP(Table2[[#This Row],[person_in_charge]],'Member Mapping'!A:B,2,)</f>
        <v>237F444C-8215-4185-A068-C022BFB4491A</v>
      </c>
      <c r="D164" t="str">
        <f>VLOOKUP(Table2[[#This Row],[branch_code]],'Branch Mapping'!A:B,2,)</f>
        <v>1b28290603884240b41c577063cb6487</v>
      </c>
      <c r="F164" t="s">
        <v>568</v>
      </c>
      <c r="G164" t="s">
        <v>569</v>
      </c>
      <c r="H164" t="s">
        <v>570</v>
      </c>
      <c r="I164" t="s">
        <v>569</v>
      </c>
      <c r="J164" t="s">
        <v>570</v>
      </c>
      <c r="K164" t="s">
        <v>571</v>
      </c>
      <c r="L164" t="s">
        <v>405</v>
      </c>
      <c r="M164" s="2" t="s">
        <v>572</v>
      </c>
      <c r="N164" t="s">
        <v>281</v>
      </c>
      <c r="O164" s="2" t="s">
        <v>573</v>
      </c>
      <c r="P164" t="s">
        <v>574</v>
      </c>
      <c r="Q164" t="s">
        <v>569</v>
      </c>
      <c r="R164" t="s">
        <v>575</v>
      </c>
      <c r="S164" t="s">
        <v>569</v>
      </c>
      <c r="T164" s="2" t="s">
        <v>576</v>
      </c>
      <c r="U164" t="s">
        <v>569</v>
      </c>
      <c r="V164" t="s">
        <v>575</v>
      </c>
      <c r="W164" t="s">
        <v>569</v>
      </c>
      <c r="X164" s="2" t="s">
        <v>576</v>
      </c>
      <c r="Y164" t="s">
        <v>577</v>
      </c>
      <c r="Z164" t="str">
        <f t="shared" si="2"/>
        <v>(newid(),'A000002','A000002','237F444C-8215-4185-A068-C022BFB4491A','1b28290603884240b41c577063cb6487','Active',getdate(),'System',getdate(),'System'),</v>
      </c>
    </row>
    <row r="165" spans="1:26" x14ac:dyDescent="0.25">
      <c r="A165" t="s">
        <v>125</v>
      </c>
      <c r="B165" t="s">
        <v>3</v>
      </c>
      <c r="C165" t="str">
        <f>VLOOKUP(Table2[[#This Row],[person_in_charge]],'Member Mapping'!A:B,2,)</f>
        <v>6BB6A2F0-9716-440C-8DB6-5E59616A9719</v>
      </c>
      <c r="D165" t="str">
        <f>VLOOKUP(Table2[[#This Row],[branch_code]],'Branch Mapping'!A:B,2,)</f>
        <v>967038d84b2f44f99f58652a7e27ca14</v>
      </c>
      <c r="F165" t="s">
        <v>568</v>
      </c>
      <c r="G165" t="s">
        <v>569</v>
      </c>
      <c r="H165" t="s">
        <v>570</v>
      </c>
      <c r="I165" t="s">
        <v>569</v>
      </c>
      <c r="J165" t="s">
        <v>570</v>
      </c>
      <c r="K165" t="s">
        <v>571</v>
      </c>
      <c r="L165" t="s">
        <v>406</v>
      </c>
      <c r="M165" s="2" t="s">
        <v>572</v>
      </c>
      <c r="N165" t="s">
        <v>289</v>
      </c>
      <c r="O165" s="2" t="s">
        <v>573</v>
      </c>
      <c r="P165" t="s">
        <v>574</v>
      </c>
      <c r="Q165" t="s">
        <v>569</v>
      </c>
      <c r="R165" t="s">
        <v>575</v>
      </c>
      <c r="S165" t="s">
        <v>569</v>
      </c>
      <c r="T165" s="2" t="s">
        <v>576</v>
      </c>
      <c r="U165" t="s">
        <v>569</v>
      </c>
      <c r="V165" t="s">
        <v>575</v>
      </c>
      <c r="W165" t="s">
        <v>569</v>
      </c>
      <c r="X165" s="2" t="s">
        <v>576</v>
      </c>
      <c r="Y165" t="s">
        <v>577</v>
      </c>
      <c r="Z165" t="str">
        <f t="shared" si="2"/>
        <v>(newid(),'A000002','A000002','6BB6A2F0-9716-440C-8DB6-5E59616A9719','967038d84b2f44f99f58652a7e27ca14','Active',getdate(),'System',getdate(),'System'),</v>
      </c>
    </row>
    <row r="166" spans="1:26" x14ac:dyDescent="0.25">
      <c r="A166" t="s">
        <v>125</v>
      </c>
      <c r="B166" t="s">
        <v>7</v>
      </c>
      <c r="C166" t="str">
        <f>VLOOKUP(Table2[[#This Row],[person_in_charge]],'Member Mapping'!A:B,2,)</f>
        <v>6BB6A2F0-9716-440C-8DB6-5E59616A9719</v>
      </c>
      <c r="D166" t="str">
        <f>VLOOKUP(Table2[[#This Row],[branch_code]],'Branch Mapping'!A:B,2,)</f>
        <v>954001bfeca3490db52493aacc924dc8</v>
      </c>
      <c r="F166" t="s">
        <v>568</v>
      </c>
      <c r="G166" t="s">
        <v>569</v>
      </c>
      <c r="H166" t="s">
        <v>570</v>
      </c>
      <c r="I166" t="s">
        <v>569</v>
      </c>
      <c r="J166" t="s">
        <v>570</v>
      </c>
      <c r="K166" t="s">
        <v>571</v>
      </c>
      <c r="L166" t="s">
        <v>406</v>
      </c>
      <c r="M166" s="2" t="s">
        <v>572</v>
      </c>
      <c r="N166" t="s">
        <v>288</v>
      </c>
      <c r="O166" s="2" t="s">
        <v>573</v>
      </c>
      <c r="P166" t="s">
        <v>574</v>
      </c>
      <c r="Q166" t="s">
        <v>569</v>
      </c>
      <c r="R166" t="s">
        <v>575</v>
      </c>
      <c r="S166" t="s">
        <v>569</v>
      </c>
      <c r="T166" s="2" t="s">
        <v>576</v>
      </c>
      <c r="U166" t="s">
        <v>569</v>
      </c>
      <c r="V166" t="s">
        <v>575</v>
      </c>
      <c r="W166" t="s">
        <v>569</v>
      </c>
      <c r="X166" s="2" t="s">
        <v>576</v>
      </c>
      <c r="Y166" t="s">
        <v>577</v>
      </c>
      <c r="Z166" t="str">
        <f t="shared" si="2"/>
        <v>(newid(),'A000002','A000002','6BB6A2F0-9716-440C-8DB6-5E59616A9719','954001bfeca3490db52493aacc924dc8','Active',getdate(),'System',getdate(),'System'),</v>
      </c>
    </row>
    <row r="167" spans="1:26" x14ac:dyDescent="0.25">
      <c r="A167" t="s">
        <v>125</v>
      </c>
      <c r="B167" t="s">
        <v>8</v>
      </c>
      <c r="C167" t="str">
        <f>VLOOKUP(Table2[[#This Row],[person_in_charge]],'Member Mapping'!A:B,2,)</f>
        <v>6BB6A2F0-9716-440C-8DB6-5E59616A9719</v>
      </c>
      <c r="D167" t="str">
        <f>VLOOKUP(Table2[[#This Row],[branch_code]],'Branch Mapping'!A:B,2,)</f>
        <v>efc8440daaa24a51aadf5d2867256191</v>
      </c>
      <c r="F167" t="s">
        <v>568</v>
      </c>
      <c r="G167" t="s">
        <v>569</v>
      </c>
      <c r="H167" t="s">
        <v>570</v>
      </c>
      <c r="I167" t="s">
        <v>569</v>
      </c>
      <c r="J167" t="s">
        <v>570</v>
      </c>
      <c r="K167" t="s">
        <v>571</v>
      </c>
      <c r="L167" t="s">
        <v>406</v>
      </c>
      <c r="M167" s="2" t="s">
        <v>572</v>
      </c>
      <c r="N167" t="s">
        <v>295</v>
      </c>
      <c r="O167" s="2" t="s">
        <v>573</v>
      </c>
      <c r="P167" t="s">
        <v>574</v>
      </c>
      <c r="Q167" t="s">
        <v>569</v>
      </c>
      <c r="R167" t="s">
        <v>575</v>
      </c>
      <c r="S167" t="s">
        <v>569</v>
      </c>
      <c r="T167" s="2" t="s">
        <v>576</v>
      </c>
      <c r="U167" t="s">
        <v>569</v>
      </c>
      <c r="V167" t="s">
        <v>575</v>
      </c>
      <c r="W167" t="s">
        <v>569</v>
      </c>
      <c r="X167" s="2" t="s">
        <v>576</v>
      </c>
      <c r="Y167" t="s">
        <v>577</v>
      </c>
      <c r="Z167" t="str">
        <f t="shared" si="2"/>
        <v>(newid(),'A000002','A000002','6BB6A2F0-9716-440C-8DB6-5E59616A9719','efc8440daaa24a51aadf5d2867256191','Active',getdate(),'System',getdate(),'System'),</v>
      </c>
    </row>
    <row r="168" spans="1:26" x14ac:dyDescent="0.25">
      <c r="A168" t="s">
        <v>126</v>
      </c>
      <c r="B168" t="s">
        <v>15</v>
      </c>
      <c r="C168" t="str">
        <f>VLOOKUP(Table2[[#This Row],[person_in_charge]],'Member Mapping'!A:B,2,)</f>
        <v>A027DC45-4DFF-456F-981A-73EA71468AC6</v>
      </c>
      <c r="D168" t="str">
        <f>VLOOKUP(Table2[[#This Row],[branch_code]],'Branch Mapping'!A:B,2,)</f>
        <v>c2335fe8c02f47578e1740a195e48840</v>
      </c>
      <c r="F168" t="s">
        <v>568</v>
      </c>
      <c r="G168" t="s">
        <v>569</v>
      </c>
      <c r="H168" t="s">
        <v>570</v>
      </c>
      <c r="I168" t="s">
        <v>569</v>
      </c>
      <c r="J168" t="s">
        <v>570</v>
      </c>
      <c r="K168" t="s">
        <v>571</v>
      </c>
      <c r="L168" t="s">
        <v>407</v>
      </c>
      <c r="M168" s="2" t="s">
        <v>572</v>
      </c>
      <c r="N168" t="s">
        <v>291</v>
      </c>
      <c r="O168" s="2" t="s">
        <v>573</v>
      </c>
      <c r="P168" t="s">
        <v>574</v>
      </c>
      <c r="Q168" t="s">
        <v>569</v>
      </c>
      <c r="R168" t="s">
        <v>575</v>
      </c>
      <c r="S168" t="s">
        <v>569</v>
      </c>
      <c r="T168" s="2" t="s">
        <v>576</v>
      </c>
      <c r="U168" t="s">
        <v>569</v>
      </c>
      <c r="V168" t="s">
        <v>575</v>
      </c>
      <c r="W168" t="s">
        <v>569</v>
      </c>
      <c r="X168" s="2" t="s">
        <v>576</v>
      </c>
      <c r="Y168" t="s">
        <v>577</v>
      </c>
      <c r="Z168" t="str">
        <f t="shared" si="2"/>
        <v>(newid(),'A000002','A000002','A027DC45-4DFF-456F-981A-73EA71468AC6','c2335fe8c02f47578e1740a195e48840','Active',getdate(),'System',getdate(),'System'),</v>
      </c>
    </row>
    <row r="169" spans="1:26" x14ac:dyDescent="0.25">
      <c r="A169" t="s">
        <v>126</v>
      </c>
      <c r="B169" t="s">
        <v>10</v>
      </c>
      <c r="C169" t="str">
        <f>VLOOKUP(Table2[[#This Row],[person_in_charge]],'Member Mapping'!A:B,2,)</f>
        <v>A027DC45-4DFF-456F-981A-73EA71468AC6</v>
      </c>
      <c r="D169" t="str">
        <f>VLOOKUP(Table2[[#This Row],[branch_code]],'Branch Mapping'!A:B,2,)</f>
        <v>d96466780b0f401ebed47fce3d000552</v>
      </c>
      <c r="F169" t="s">
        <v>568</v>
      </c>
      <c r="G169" t="s">
        <v>569</v>
      </c>
      <c r="H169" t="s">
        <v>570</v>
      </c>
      <c r="I169" t="s">
        <v>569</v>
      </c>
      <c r="J169" t="s">
        <v>570</v>
      </c>
      <c r="K169" t="s">
        <v>571</v>
      </c>
      <c r="L169" t="s">
        <v>407</v>
      </c>
      <c r="M169" s="2" t="s">
        <v>572</v>
      </c>
      <c r="N169" t="s">
        <v>294</v>
      </c>
      <c r="O169" s="2" t="s">
        <v>573</v>
      </c>
      <c r="P169" t="s">
        <v>574</v>
      </c>
      <c r="Q169" t="s">
        <v>569</v>
      </c>
      <c r="R169" t="s">
        <v>575</v>
      </c>
      <c r="S169" t="s">
        <v>569</v>
      </c>
      <c r="T169" s="2" t="s">
        <v>576</v>
      </c>
      <c r="U169" t="s">
        <v>569</v>
      </c>
      <c r="V169" t="s">
        <v>575</v>
      </c>
      <c r="W169" t="s">
        <v>569</v>
      </c>
      <c r="X169" s="2" t="s">
        <v>576</v>
      </c>
      <c r="Y169" t="s">
        <v>577</v>
      </c>
      <c r="Z169" t="str">
        <f t="shared" si="2"/>
        <v>(newid(),'A000002','A000002','A027DC45-4DFF-456F-981A-73EA71468AC6','d96466780b0f401ebed47fce3d000552','Active',getdate(),'System',getdate(),'System'),</v>
      </c>
    </row>
    <row r="170" spans="1:26" x14ac:dyDescent="0.25">
      <c r="A170" t="s">
        <v>126</v>
      </c>
      <c r="B170" t="s">
        <v>17</v>
      </c>
      <c r="C170" t="str">
        <f>VLOOKUP(Table2[[#This Row],[person_in_charge]],'Member Mapping'!A:B,2,)</f>
        <v>A027DC45-4DFF-456F-981A-73EA71468AC6</v>
      </c>
      <c r="D170" t="str">
        <f>VLOOKUP(Table2[[#This Row],[branch_code]],'Branch Mapping'!A:B,2,)</f>
        <v>cf59952c08c147e2a8b2c077ae2dd5b3</v>
      </c>
      <c r="F170" t="s">
        <v>568</v>
      </c>
      <c r="G170" t="s">
        <v>569</v>
      </c>
      <c r="H170" t="s">
        <v>570</v>
      </c>
      <c r="I170" t="s">
        <v>569</v>
      </c>
      <c r="J170" t="s">
        <v>570</v>
      </c>
      <c r="K170" t="s">
        <v>571</v>
      </c>
      <c r="L170" t="s">
        <v>407</v>
      </c>
      <c r="M170" s="2" t="s">
        <v>572</v>
      </c>
      <c r="N170" t="s">
        <v>293</v>
      </c>
      <c r="O170" s="2" t="s">
        <v>573</v>
      </c>
      <c r="P170" t="s">
        <v>574</v>
      </c>
      <c r="Q170" t="s">
        <v>569</v>
      </c>
      <c r="R170" t="s">
        <v>575</v>
      </c>
      <c r="S170" t="s">
        <v>569</v>
      </c>
      <c r="T170" s="2" t="s">
        <v>576</v>
      </c>
      <c r="U170" t="s">
        <v>569</v>
      </c>
      <c r="V170" t="s">
        <v>575</v>
      </c>
      <c r="W170" t="s">
        <v>569</v>
      </c>
      <c r="X170" s="2" t="s">
        <v>576</v>
      </c>
      <c r="Y170" t="s">
        <v>577</v>
      </c>
      <c r="Z170" t="str">
        <f t="shared" si="2"/>
        <v>(newid(),'A000002','A000002','A027DC45-4DFF-456F-981A-73EA71468AC6','cf59952c08c147e2a8b2c077ae2dd5b3','Active',getdate(),'System',getdate(),'System'),</v>
      </c>
    </row>
    <row r="171" spans="1:26" x14ac:dyDescent="0.25">
      <c r="A171" t="s">
        <v>127</v>
      </c>
      <c r="B171" t="s">
        <v>8</v>
      </c>
      <c r="C171" t="str">
        <f>VLOOKUP(Table2[[#This Row],[person_in_charge]],'Member Mapping'!A:B,2,)</f>
        <v>912331E7-0FFD-4389-AFAA-CD811867850A</v>
      </c>
      <c r="D171" t="str">
        <f>VLOOKUP(Table2[[#This Row],[branch_code]],'Branch Mapping'!A:B,2,)</f>
        <v>efc8440daaa24a51aadf5d2867256191</v>
      </c>
      <c r="F171" t="s">
        <v>568</v>
      </c>
      <c r="G171" t="s">
        <v>569</v>
      </c>
      <c r="H171" t="s">
        <v>570</v>
      </c>
      <c r="I171" t="s">
        <v>569</v>
      </c>
      <c r="J171" t="s">
        <v>570</v>
      </c>
      <c r="K171" t="s">
        <v>571</v>
      </c>
      <c r="L171" t="s">
        <v>408</v>
      </c>
      <c r="M171" s="2" t="s">
        <v>572</v>
      </c>
      <c r="N171" t="s">
        <v>295</v>
      </c>
      <c r="O171" s="2" t="s">
        <v>573</v>
      </c>
      <c r="P171" t="s">
        <v>574</v>
      </c>
      <c r="Q171" t="s">
        <v>569</v>
      </c>
      <c r="R171" t="s">
        <v>575</v>
      </c>
      <c r="S171" t="s">
        <v>569</v>
      </c>
      <c r="T171" s="2" t="s">
        <v>576</v>
      </c>
      <c r="U171" t="s">
        <v>569</v>
      </c>
      <c r="V171" t="s">
        <v>575</v>
      </c>
      <c r="W171" t="s">
        <v>569</v>
      </c>
      <c r="X171" s="2" t="s">
        <v>576</v>
      </c>
      <c r="Y171" t="s">
        <v>577</v>
      </c>
      <c r="Z171" t="str">
        <f t="shared" si="2"/>
        <v>(newid(),'A000002','A000002','912331E7-0FFD-4389-AFAA-CD811867850A','efc8440daaa24a51aadf5d2867256191','Active',getdate(),'System',getdate(),'System'),</v>
      </c>
    </row>
    <row r="172" spans="1:26" x14ac:dyDescent="0.25">
      <c r="A172" t="s">
        <v>128</v>
      </c>
      <c r="B172" t="s">
        <v>17</v>
      </c>
      <c r="C172" t="str">
        <f>VLOOKUP(Table2[[#This Row],[person_in_charge]],'Member Mapping'!A:B,2,)</f>
        <v>A0B6E503-5DC0-4DC6-BB87-3A824D1936DE</v>
      </c>
      <c r="D172" t="str">
        <f>VLOOKUP(Table2[[#This Row],[branch_code]],'Branch Mapping'!A:B,2,)</f>
        <v>cf59952c08c147e2a8b2c077ae2dd5b3</v>
      </c>
      <c r="F172" t="s">
        <v>568</v>
      </c>
      <c r="G172" t="s">
        <v>569</v>
      </c>
      <c r="H172" t="s">
        <v>570</v>
      </c>
      <c r="I172" t="s">
        <v>569</v>
      </c>
      <c r="J172" t="s">
        <v>570</v>
      </c>
      <c r="K172" t="s">
        <v>571</v>
      </c>
      <c r="L172" t="s">
        <v>409</v>
      </c>
      <c r="M172" s="2" t="s">
        <v>572</v>
      </c>
      <c r="N172" t="s">
        <v>293</v>
      </c>
      <c r="O172" s="2" t="s">
        <v>573</v>
      </c>
      <c r="P172" t="s">
        <v>574</v>
      </c>
      <c r="Q172" t="s">
        <v>569</v>
      </c>
      <c r="R172" t="s">
        <v>575</v>
      </c>
      <c r="S172" t="s">
        <v>569</v>
      </c>
      <c r="T172" s="2" t="s">
        <v>576</v>
      </c>
      <c r="U172" t="s">
        <v>569</v>
      </c>
      <c r="V172" t="s">
        <v>575</v>
      </c>
      <c r="W172" t="s">
        <v>569</v>
      </c>
      <c r="X172" s="2" t="s">
        <v>576</v>
      </c>
      <c r="Y172" t="s">
        <v>577</v>
      </c>
      <c r="Z172" t="str">
        <f t="shared" si="2"/>
        <v>(newid(),'A000002','A000002','A0B6E503-5DC0-4DC6-BB87-3A824D1936DE','cf59952c08c147e2a8b2c077ae2dd5b3','Active',getdate(),'System',getdate(),'System'),</v>
      </c>
    </row>
    <row r="173" spans="1:26" x14ac:dyDescent="0.25">
      <c r="A173" t="s">
        <v>129</v>
      </c>
      <c r="B173" t="s">
        <v>14</v>
      </c>
      <c r="C173" t="str">
        <f>VLOOKUP(Table2[[#This Row],[person_in_charge]],'Member Mapping'!A:B,2,)</f>
        <v>C20AA89D-DAF0-45CA-83AD-C7C398E88D0F</v>
      </c>
      <c r="D173" t="str">
        <f>VLOOKUP(Table2[[#This Row],[branch_code]],'Branch Mapping'!A:B,2,)</f>
        <v>2ce5cba7cb8545b1b2cab78d7ec9c4e6</v>
      </c>
      <c r="F173" t="s">
        <v>568</v>
      </c>
      <c r="G173" t="s">
        <v>569</v>
      </c>
      <c r="H173" t="s">
        <v>570</v>
      </c>
      <c r="I173" t="s">
        <v>569</v>
      </c>
      <c r="J173" t="s">
        <v>570</v>
      </c>
      <c r="K173" t="s">
        <v>571</v>
      </c>
      <c r="L173" t="s">
        <v>410</v>
      </c>
      <c r="M173" s="2" t="s">
        <v>572</v>
      </c>
      <c r="N173" t="s">
        <v>283</v>
      </c>
      <c r="O173" s="2" t="s">
        <v>573</v>
      </c>
      <c r="P173" t="s">
        <v>574</v>
      </c>
      <c r="Q173" t="s">
        <v>569</v>
      </c>
      <c r="R173" t="s">
        <v>575</v>
      </c>
      <c r="S173" t="s">
        <v>569</v>
      </c>
      <c r="T173" s="2" t="s">
        <v>576</v>
      </c>
      <c r="U173" t="s">
        <v>569</v>
      </c>
      <c r="V173" t="s">
        <v>575</v>
      </c>
      <c r="W173" t="s">
        <v>569</v>
      </c>
      <c r="X173" s="2" t="s">
        <v>576</v>
      </c>
      <c r="Y173" t="s">
        <v>577</v>
      </c>
      <c r="Z173" t="str">
        <f t="shared" si="2"/>
        <v>(newid(),'A000002','A000002','C20AA89D-DAF0-45CA-83AD-C7C398E88D0F','2ce5cba7cb8545b1b2cab78d7ec9c4e6','Active',getdate(),'System',getdate(),'System'),</v>
      </c>
    </row>
    <row r="174" spans="1:26" x14ac:dyDescent="0.25">
      <c r="A174" t="s">
        <v>129</v>
      </c>
      <c r="B174" t="s">
        <v>17</v>
      </c>
      <c r="C174" t="str">
        <f>VLOOKUP(Table2[[#This Row],[person_in_charge]],'Member Mapping'!A:B,2,)</f>
        <v>C20AA89D-DAF0-45CA-83AD-C7C398E88D0F</v>
      </c>
      <c r="D174" t="str">
        <f>VLOOKUP(Table2[[#This Row],[branch_code]],'Branch Mapping'!A:B,2,)</f>
        <v>cf59952c08c147e2a8b2c077ae2dd5b3</v>
      </c>
      <c r="F174" t="s">
        <v>568</v>
      </c>
      <c r="G174" t="s">
        <v>569</v>
      </c>
      <c r="H174" t="s">
        <v>570</v>
      </c>
      <c r="I174" t="s">
        <v>569</v>
      </c>
      <c r="J174" t="s">
        <v>570</v>
      </c>
      <c r="K174" t="s">
        <v>571</v>
      </c>
      <c r="L174" t="s">
        <v>410</v>
      </c>
      <c r="M174" s="2" t="s">
        <v>572</v>
      </c>
      <c r="N174" t="s">
        <v>293</v>
      </c>
      <c r="O174" s="2" t="s">
        <v>573</v>
      </c>
      <c r="P174" t="s">
        <v>574</v>
      </c>
      <c r="Q174" t="s">
        <v>569</v>
      </c>
      <c r="R174" t="s">
        <v>575</v>
      </c>
      <c r="S174" t="s">
        <v>569</v>
      </c>
      <c r="T174" s="2" t="s">
        <v>576</v>
      </c>
      <c r="U174" t="s">
        <v>569</v>
      </c>
      <c r="V174" t="s">
        <v>575</v>
      </c>
      <c r="W174" t="s">
        <v>569</v>
      </c>
      <c r="X174" s="2" t="s">
        <v>576</v>
      </c>
      <c r="Y174" t="s">
        <v>577</v>
      </c>
      <c r="Z174" t="str">
        <f t="shared" si="2"/>
        <v>(newid(),'A000002','A000002','C20AA89D-DAF0-45CA-83AD-C7C398E88D0F','cf59952c08c147e2a8b2c077ae2dd5b3','Active',getdate(),'System',getdate(),'System'),</v>
      </c>
    </row>
    <row r="175" spans="1:26" x14ac:dyDescent="0.25">
      <c r="A175" t="s">
        <v>130</v>
      </c>
      <c r="B175" t="s">
        <v>17</v>
      </c>
      <c r="C175" t="str">
        <f>VLOOKUP(Table2[[#This Row],[person_in_charge]],'Member Mapping'!A:B,2,)</f>
        <v>E79CA417-7840-4DFF-9D4D-E6D323C1BDD7</v>
      </c>
      <c r="D175" t="str">
        <f>VLOOKUP(Table2[[#This Row],[branch_code]],'Branch Mapping'!A:B,2,)</f>
        <v>cf59952c08c147e2a8b2c077ae2dd5b3</v>
      </c>
      <c r="F175" t="s">
        <v>568</v>
      </c>
      <c r="G175" t="s">
        <v>569</v>
      </c>
      <c r="H175" t="s">
        <v>570</v>
      </c>
      <c r="I175" t="s">
        <v>569</v>
      </c>
      <c r="J175" t="s">
        <v>570</v>
      </c>
      <c r="K175" t="s">
        <v>571</v>
      </c>
      <c r="L175" t="s">
        <v>411</v>
      </c>
      <c r="M175" s="2" t="s">
        <v>572</v>
      </c>
      <c r="N175" t="s">
        <v>293</v>
      </c>
      <c r="O175" s="2" t="s">
        <v>573</v>
      </c>
      <c r="P175" t="s">
        <v>574</v>
      </c>
      <c r="Q175" t="s">
        <v>569</v>
      </c>
      <c r="R175" t="s">
        <v>575</v>
      </c>
      <c r="S175" t="s">
        <v>569</v>
      </c>
      <c r="T175" s="2" t="s">
        <v>576</v>
      </c>
      <c r="U175" t="s">
        <v>569</v>
      </c>
      <c r="V175" t="s">
        <v>575</v>
      </c>
      <c r="W175" t="s">
        <v>569</v>
      </c>
      <c r="X175" s="2" t="s">
        <v>576</v>
      </c>
      <c r="Y175" t="s">
        <v>577</v>
      </c>
      <c r="Z175" t="str">
        <f t="shared" si="2"/>
        <v>(newid(),'A000002','A000002','E79CA417-7840-4DFF-9D4D-E6D323C1BDD7','cf59952c08c147e2a8b2c077ae2dd5b3','Active',getdate(),'System',getdate(),'System'),</v>
      </c>
    </row>
    <row r="176" spans="1:26" x14ac:dyDescent="0.25">
      <c r="A176" t="s">
        <v>131</v>
      </c>
      <c r="B176" t="s">
        <v>5</v>
      </c>
      <c r="C176" t="str">
        <f>VLOOKUP(Table2[[#This Row],[person_in_charge]],'Member Mapping'!A:B,2,)</f>
        <v>69A9C148-4217-4DC6-B202-D6EF9A1ECD5D</v>
      </c>
      <c r="D176" t="str">
        <f>VLOOKUP(Table2[[#This Row],[branch_code]],'Branch Mapping'!A:B,2,)</f>
        <v>307c957929ab43dd80f7d7b3d6bae982</v>
      </c>
      <c r="F176" t="s">
        <v>568</v>
      </c>
      <c r="G176" t="s">
        <v>569</v>
      </c>
      <c r="H176" t="s">
        <v>570</v>
      </c>
      <c r="I176" t="s">
        <v>569</v>
      </c>
      <c r="J176" t="s">
        <v>570</v>
      </c>
      <c r="K176" t="s">
        <v>571</v>
      </c>
      <c r="L176" t="s">
        <v>412</v>
      </c>
      <c r="M176" s="2" t="s">
        <v>572</v>
      </c>
      <c r="N176" t="s">
        <v>284</v>
      </c>
      <c r="O176" s="2" t="s">
        <v>573</v>
      </c>
      <c r="P176" t="s">
        <v>574</v>
      </c>
      <c r="Q176" t="s">
        <v>569</v>
      </c>
      <c r="R176" t="s">
        <v>575</v>
      </c>
      <c r="S176" t="s">
        <v>569</v>
      </c>
      <c r="T176" s="2" t="s">
        <v>576</v>
      </c>
      <c r="U176" t="s">
        <v>569</v>
      </c>
      <c r="V176" t="s">
        <v>575</v>
      </c>
      <c r="W176" t="s">
        <v>569</v>
      </c>
      <c r="X176" s="2" t="s">
        <v>576</v>
      </c>
      <c r="Y176" t="s">
        <v>577</v>
      </c>
      <c r="Z176" t="str">
        <f t="shared" si="2"/>
        <v>(newid(),'A000002','A000002','69A9C148-4217-4DC6-B202-D6EF9A1ECD5D','307c957929ab43dd80f7d7b3d6bae982','Active',getdate(),'System',getdate(),'System'),</v>
      </c>
    </row>
    <row r="177" spans="1:26" x14ac:dyDescent="0.25">
      <c r="A177" t="s">
        <v>132</v>
      </c>
      <c r="B177" t="s">
        <v>13</v>
      </c>
      <c r="C177" t="str">
        <f>VLOOKUP(Table2[[#This Row],[person_in_charge]],'Member Mapping'!A:B,2,)</f>
        <v>75DF64E3-2D13-46A0-8771-DA1EE0DBE874</v>
      </c>
      <c r="D177" t="str">
        <f>VLOOKUP(Table2[[#This Row],[branch_code]],'Branch Mapping'!A:B,2,)</f>
        <v>c364218534a14b76a4905354dd6c9905</v>
      </c>
      <c r="F177" t="s">
        <v>568</v>
      </c>
      <c r="G177" t="s">
        <v>569</v>
      </c>
      <c r="H177" t="s">
        <v>570</v>
      </c>
      <c r="I177" t="s">
        <v>569</v>
      </c>
      <c r="J177" t="s">
        <v>570</v>
      </c>
      <c r="K177" t="s">
        <v>571</v>
      </c>
      <c r="L177" t="s">
        <v>413</v>
      </c>
      <c r="M177" s="2" t="s">
        <v>572</v>
      </c>
      <c r="N177" t="s">
        <v>292</v>
      </c>
      <c r="O177" s="2" t="s">
        <v>573</v>
      </c>
      <c r="P177" t="s">
        <v>574</v>
      </c>
      <c r="Q177" t="s">
        <v>569</v>
      </c>
      <c r="R177" t="s">
        <v>575</v>
      </c>
      <c r="S177" t="s">
        <v>569</v>
      </c>
      <c r="T177" s="2" t="s">
        <v>576</v>
      </c>
      <c r="U177" t="s">
        <v>569</v>
      </c>
      <c r="V177" t="s">
        <v>575</v>
      </c>
      <c r="W177" t="s">
        <v>569</v>
      </c>
      <c r="X177" s="2" t="s">
        <v>576</v>
      </c>
      <c r="Y177" t="s">
        <v>577</v>
      </c>
      <c r="Z177" t="str">
        <f t="shared" si="2"/>
        <v>(newid(),'A000002','A000002','75DF64E3-2D13-46A0-8771-DA1EE0DBE874','c364218534a14b76a4905354dd6c9905','Active',getdate(),'System',getdate(),'System'),</v>
      </c>
    </row>
    <row r="178" spans="1:26" x14ac:dyDescent="0.25">
      <c r="A178" t="s">
        <v>133</v>
      </c>
      <c r="B178" t="s">
        <v>9</v>
      </c>
      <c r="C178" t="str">
        <f>VLOOKUP(Table2[[#This Row],[person_in_charge]],'Member Mapping'!A:B,2,)</f>
        <v>EDDFB02E-0FD6-4BF5-828B-7359456BEFB8</v>
      </c>
      <c r="D178" t="str">
        <f>VLOOKUP(Table2[[#This Row],[branch_code]],'Branch Mapping'!A:B,2,)</f>
        <v>38996DEE-3DF8-4C84-AE43-F8D479A30007</v>
      </c>
      <c r="F178" t="s">
        <v>568</v>
      </c>
      <c r="G178" t="s">
        <v>569</v>
      </c>
      <c r="H178" t="s">
        <v>570</v>
      </c>
      <c r="I178" t="s">
        <v>569</v>
      </c>
      <c r="J178" t="s">
        <v>570</v>
      </c>
      <c r="K178" t="s">
        <v>571</v>
      </c>
      <c r="L178" t="s">
        <v>414</v>
      </c>
      <c r="M178" s="2" t="s">
        <v>572</v>
      </c>
      <c r="N178" t="s">
        <v>286</v>
      </c>
      <c r="O178" s="2" t="s">
        <v>573</v>
      </c>
      <c r="P178" t="s">
        <v>574</v>
      </c>
      <c r="Q178" t="s">
        <v>569</v>
      </c>
      <c r="R178" t="s">
        <v>575</v>
      </c>
      <c r="S178" t="s">
        <v>569</v>
      </c>
      <c r="T178" s="2" t="s">
        <v>576</v>
      </c>
      <c r="U178" t="s">
        <v>569</v>
      </c>
      <c r="V178" t="s">
        <v>575</v>
      </c>
      <c r="W178" t="s">
        <v>569</v>
      </c>
      <c r="X178" s="2" t="s">
        <v>576</v>
      </c>
      <c r="Y178" t="s">
        <v>577</v>
      </c>
      <c r="Z178" t="str">
        <f t="shared" si="2"/>
        <v>(newid(),'A000002','A000002','EDDFB02E-0FD6-4BF5-828B-7359456BEFB8','38996DEE-3DF8-4C84-AE43-F8D479A30007','Active',getdate(),'System',getdate(),'System'),</v>
      </c>
    </row>
    <row r="179" spans="1:26" x14ac:dyDescent="0.25">
      <c r="A179" t="s">
        <v>133</v>
      </c>
      <c r="B179" t="s">
        <v>10</v>
      </c>
      <c r="C179" t="str">
        <f>VLOOKUP(Table2[[#This Row],[person_in_charge]],'Member Mapping'!A:B,2,)</f>
        <v>EDDFB02E-0FD6-4BF5-828B-7359456BEFB8</v>
      </c>
      <c r="D179" t="str">
        <f>VLOOKUP(Table2[[#This Row],[branch_code]],'Branch Mapping'!A:B,2,)</f>
        <v>d96466780b0f401ebed47fce3d000552</v>
      </c>
      <c r="F179" t="s">
        <v>568</v>
      </c>
      <c r="G179" t="s">
        <v>569</v>
      </c>
      <c r="H179" t="s">
        <v>570</v>
      </c>
      <c r="I179" t="s">
        <v>569</v>
      </c>
      <c r="J179" t="s">
        <v>570</v>
      </c>
      <c r="K179" t="s">
        <v>571</v>
      </c>
      <c r="L179" t="s">
        <v>414</v>
      </c>
      <c r="M179" s="2" t="s">
        <v>572</v>
      </c>
      <c r="N179" t="s">
        <v>294</v>
      </c>
      <c r="O179" s="2" t="s">
        <v>573</v>
      </c>
      <c r="P179" t="s">
        <v>574</v>
      </c>
      <c r="Q179" t="s">
        <v>569</v>
      </c>
      <c r="R179" t="s">
        <v>575</v>
      </c>
      <c r="S179" t="s">
        <v>569</v>
      </c>
      <c r="T179" s="2" t="s">
        <v>576</v>
      </c>
      <c r="U179" t="s">
        <v>569</v>
      </c>
      <c r="V179" t="s">
        <v>575</v>
      </c>
      <c r="W179" t="s">
        <v>569</v>
      </c>
      <c r="X179" s="2" t="s">
        <v>576</v>
      </c>
      <c r="Y179" t="s">
        <v>577</v>
      </c>
      <c r="Z179" t="str">
        <f t="shared" si="2"/>
        <v>(newid(),'A000002','A000002','EDDFB02E-0FD6-4BF5-828B-7359456BEFB8','d96466780b0f401ebed47fce3d000552','Active',getdate(),'System',getdate(),'System'),</v>
      </c>
    </row>
    <row r="180" spans="1:26" x14ac:dyDescent="0.25">
      <c r="A180" t="s">
        <v>133</v>
      </c>
      <c r="B180" t="s">
        <v>17</v>
      </c>
      <c r="C180" t="str">
        <f>VLOOKUP(Table2[[#This Row],[person_in_charge]],'Member Mapping'!A:B,2,)</f>
        <v>EDDFB02E-0FD6-4BF5-828B-7359456BEFB8</v>
      </c>
      <c r="D180" t="str">
        <f>VLOOKUP(Table2[[#This Row],[branch_code]],'Branch Mapping'!A:B,2,)</f>
        <v>cf59952c08c147e2a8b2c077ae2dd5b3</v>
      </c>
      <c r="F180" t="s">
        <v>568</v>
      </c>
      <c r="G180" t="s">
        <v>569</v>
      </c>
      <c r="H180" t="s">
        <v>570</v>
      </c>
      <c r="I180" t="s">
        <v>569</v>
      </c>
      <c r="J180" t="s">
        <v>570</v>
      </c>
      <c r="K180" t="s">
        <v>571</v>
      </c>
      <c r="L180" t="s">
        <v>414</v>
      </c>
      <c r="M180" s="2" t="s">
        <v>572</v>
      </c>
      <c r="N180" t="s">
        <v>293</v>
      </c>
      <c r="O180" s="2" t="s">
        <v>573</v>
      </c>
      <c r="P180" t="s">
        <v>574</v>
      </c>
      <c r="Q180" t="s">
        <v>569</v>
      </c>
      <c r="R180" t="s">
        <v>575</v>
      </c>
      <c r="S180" t="s">
        <v>569</v>
      </c>
      <c r="T180" s="2" t="s">
        <v>576</v>
      </c>
      <c r="U180" t="s">
        <v>569</v>
      </c>
      <c r="V180" t="s">
        <v>575</v>
      </c>
      <c r="W180" t="s">
        <v>569</v>
      </c>
      <c r="X180" s="2" t="s">
        <v>576</v>
      </c>
      <c r="Y180" t="s">
        <v>577</v>
      </c>
      <c r="Z180" t="str">
        <f t="shared" si="2"/>
        <v>(newid(),'A000002','A000002','EDDFB02E-0FD6-4BF5-828B-7359456BEFB8','cf59952c08c147e2a8b2c077ae2dd5b3','Active',getdate(),'System',getdate(),'System'),</v>
      </c>
    </row>
    <row r="181" spans="1:26" x14ac:dyDescent="0.25">
      <c r="A181" t="s">
        <v>134</v>
      </c>
      <c r="B181" t="s">
        <v>14</v>
      </c>
      <c r="C181" t="str">
        <f>VLOOKUP(Table2[[#This Row],[person_in_charge]],'Member Mapping'!A:B,2,)</f>
        <v>407E741B-E3C7-4E77-A083-D09675E39852</v>
      </c>
      <c r="D181" t="str">
        <f>VLOOKUP(Table2[[#This Row],[branch_code]],'Branch Mapping'!A:B,2,)</f>
        <v>2ce5cba7cb8545b1b2cab78d7ec9c4e6</v>
      </c>
      <c r="F181" t="s">
        <v>568</v>
      </c>
      <c r="G181" t="s">
        <v>569</v>
      </c>
      <c r="H181" t="s">
        <v>570</v>
      </c>
      <c r="I181" t="s">
        <v>569</v>
      </c>
      <c r="J181" t="s">
        <v>570</v>
      </c>
      <c r="K181" t="s">
        <v>571</v>
      </c>
      <c r="L181" t="s">
        <v>415</v>
      </c>
      <c r="M181" s="2" t="s">
        <v>572</v>
      </c>
      <c r="N181" t="s">
        <v>283</v>
      </c>
      <c r="O181" s="2" t="s">
        <v>573</v>
      </c>
      <c r="P181" t="s">
        <v>574</v>
      </c>
      <c r="Q181" t="s">
        <v>569</v>
      </c>
      <c r="R181" t="s">
        <v>575</v>
      </c>
      <c r="S181" t="s">
        <v>569</v>
      </c>
      <c r="T181" s="2" t="s">
        <v>576</v>
      </c>
      <c r="U181" t="s">
        <v>569</v>
      </c>
      <c r="V181" t="s">
        <v>575</v>
      </c>
      <c r="W181" t="s">
        <v>569</v>
      </c>
      <c r="X181" s="2" t="s">
        <v>576</v>
      </c>
      <c r="Y181" t="s">
        <v>577</v>
      </c>
      <c r="Z181" t="str">
        <f t="shared" si="2"/>
        <v>(newid(),'A000002','A000002','407E741B-E3C7-4E77-A083-D09675E39852','2ce5cba7cb8545b1b2cab78d7ec9c4e6','Active',getdate(),'System',getdate(),'System'),</v>
      </c>
    </row>
    <row r="182" spans="1:26" x14ac:dyDescent="0.25">
      <c r="A182" t="s">
        <v>134</v>
      </c>
      <c r="B182" t="s">
        <v>15</v>
      </c>
      <c r="C182" t="str">
        <f>VLOOKUP(Table2[[#This Row],[person_in_charge]],'Member Mapping'!A:B,2,)</f>
        <v>407E741B-E3C7-4E77-A083-D09675E39852</v>
      </c>
      <c r="D182" t="str">
        <f>VLOOKUP(Table2[[#This Row],[branch_code]],'Branch Mapping'!A:B,2,)</f>
        <v>c2335fe8c02f47578e1740a195e48840</v>
      </c>
      <c r="F182" t="s">
        <v>568</v>
      </c>
      <c r="G182" t="s">
        <v>569</v>
      </c>
      <c r="H182" t="s">
        <v>570</v>
      </c>
      <c r="I182" t="s">
        <v>569</v>
      </c>
      <c r="J182" t="s">
        <v>570</v>
      </c>
      <c r="K182" t="s">
        <v>571</v>
      </c>
      <c r="L182" t="s">
        <v>415</v>
      </c>
      <c r="M182" s="2" t="s">
        <v>572</v>
      </c>
      <c r="N182" t="s">
        <v>291</v>
      </c>
      <c r="O182" s="2" t="s">
        <v>573</v>
      </c>
      <c r="P182" t="s">
        <v>574</v>
      </c>
      <c r="Q182" t="s">
        <v>569</v>
      </c>
      <c r="R182" t="s">
        <v>575</v>
      </c>
      <c r="S182" t="s">
        <v>569</v>
      </c>
      <c r="T182" s="2" t="s">
        <v>576</v>
      </c>
      <c r="U182" t="s">
        <v>569</v>
      </c>
      <c r="V182" t="s">
        <v>575</v>
      </c>
      <c r="W182" t="s">
        <v>569</v>
      </c>
      <c r="X182" s="2" t="s">
        <v>576</v>
      </c>
      <c r="Y182" t="s">
        <v>577</v>
      </c>
      <c r="Z182" t="str">
        <f t="shared" si="2"/>
        <v>(newid(),'A000002','A000002','407E741B-E3C7-4E77-A083-D09675E39852','c2335fe8c02f47578e1740a195e48840','Active',getdate(),'System',getdate(),'System'),</v>
      </c>
    </row>
    <row r="183" spans="1:26" x14ac:dyDescent="0.25">
      <c r="A183" t="s">
        <v>135</v>
      </c>
      <c r="B183" t="s">
        <v>14</v>
      </c>
      <c r="C183" t="str">
        <f>VLOOKUP(Table2[[#This Row],[person_in_charge]],'Member Mapping'!A:B,2,)</f>
        <v>C0F262F4-410F-4325-8D06-53DECD9C3C10</v>
      </c>
      <c r="D183" t="str">
        <f>VLOOKUP(Table2[[#This Row],[branch_code]],'Branch Mapping'!A:B,2,)</f>
        <v>2ce5cba7cb8545b1b2cab78d7ec9c4e6</v>
      </c>
      <c r="F183" t="s">
        <v>568</v>
      </c>
      <c r="G183" t="s">
        <v>569</v>
      </c>
      <c r="H183" t="s">
        <v>570</v>
      </c>
      <c r="I183" t="s">
        <v>569</v>
      </c>
      <c r="J183" t="s">
        <v>570</v>
      </c>
      <c r="K183" t="s">
        <v>571</v>
      </c>
      <c r="L183" t="s">
        <v>416</v>
      </c>
      <c r="M183" s="2" t="s">
        <v>572</v>
      </c>
      <c r="N183" t="s">
        <v>283</v>
      </c>
      <c r="O183" s="2" t="s">
        <v>573</v>
      </c>
      <c r="P183" t="s">
        <v>574</v>
      </c>
      <c r="Q183" t="s">
        <v>569</v>
      </c>
      <c r="R183" t="s">
        <v>575</v>
      </c>
      <c r="S183" t="s">
        <v>569</v>
      </c>
      <c r="T183" s="2" t="s">
        <v>576</v>
      </c>
      <c r="U183" t="s">
        <v>569</v>
      </c>
      <c r="V183" t="s">
        <v>575</v>
      </c>
      <c r="W183" t="s">
        <v>569</v>
      </c>
      <c r="X183" s="2" t="s">
        <v>576</v>
      </c>
      <c r="Y183" t="s">
        <v>577</v>
      </c>
      <c r="Z183" t="str">
        <f t="shared" si="2"/>
        <v>(newid(),'A000002','A000002','C0F262F4-410F-4325-8D06-53DECD9C3C10','2ce5cba7cb8545b1b2cab78d7ec9c4e6','Active',getdate(),'System',getdate(),'System'),</v>
      </c>
    </row>
    <row r="184" spans="1:26" x14ac:dyDescent="0.25">
      <c r="A184" t="s">
        <v>135</v>
      </c>
      <c r="B184" t="s">
        <v>9</v>
      </c>
      <c r="C184" t="str">
        <f>VLOOKUP(Table2[[#This Row],[person_in_charge]],'Member Mapping'!A:B,2,)</f>
        <v>C0F262F4-410F-4325-8D06-53DECD9C3C10</v>
      </c>
      <c r="D184" t="str">
        <f>VLOOKUP(Table2[[#This Row],[branch_code]],'Branch Mapping'!A:B,2,)</f>
        <v>38996DEE-3DF8-4C84-AE43-F8D479A30007</v>
      </c>
      <c r="F184" t="s">
        <v>568</v>
      </c>
      <c r="G184" t="s">
        <v>569</v>
      </c>
      <c r="H184" t="s">
        <v>570</v>
      </c>
      <c r="I184" t="s">
        <v>569</v>
      </c>
      <c r="J184" t="s">
        <v>570</v>
      </c>
      <c r="K184" t="s">
        <v>571</v>
      </c>
      <c r="L184" t="s">
        <v>416</v>
      </c>
      <c r="M184" s="2" t="s">
        <v>572</v>
      </c>
      <c r="N184" t="s">
        <v>286</v>
      </c>
      <c r="O184" s="2" t="s">
        <v>573</v>
      </c>
      <c r="P184" t="s">
        <v>574</v>
      </c>
      <c r="Q184" t="s">
        <v>569</v>
      </c>
      <c r="R184" t="s">
        <v>575</v>
      </c>
      <c r="S184" t="s">
        <v>569</v>
      </c>
      <c r="T184" s="2" t="s">
        <v>576</v>
      </c>
      <c r="U184" t="s">
        <v>569</v>
      </c>
      <c r="V184" t="s">
        <v>575</v>
      </c>
      <c r="W184" t="s">
        <v>569</v>
      </c>
      <c r="X184" s="2" t="s">
        <v>576</v>
      </c>
      <c r="Y184" t="s">
        <v>577</v>
      </c>
      <c r="Z184" t="str">
        <f t="shared" si="2"/>
        <v>(newid(),'A000002','A000002','C0F262F4-410F-4325-8D06-53DECD9C3C10','38996DEE-3DF8-4C84-AE43-F8D479A30007','Active',getdate(),'System',getdate(),'System'),</v>
      </c>
    </row>
    <row r="185" spans="1:26" x14ac:dyDescent="0.25">
      <c r="A185" t="s">
        <v>136</v>
      </c>
      <c r="B185" t="s">
        <v>14</v>
      </c>
      <c r="C185" t="str">
        <f>VLOOKUP(Table2[[#This Row],[person_in_charge]],'Member Mapping'!A:B,2,)</f>
        <v>CE5D723A-D10F-46C6-8483-AD025AD9E4F1</v>
      </c>
      <c r="D185" t="str">
        <f>VLOOKUP(Table2[[#This Row],[branch_code]],'Branch Mapping'!A:B,2,)</f>
        <v>2ce5cba7cb8545b1b2cab78d7ec9c4e6</v>
      </c>
      <c r="F185" t="s">
        <v>568</v>
      </c>
      <c r="G185" t="s">
        <v>569</v>
      </c>
      <c r="H185" t="s">
        <v>570</v>
      </c>
      <c r="I185" t="s">
        <v>569</v>
      </c>
      <c r="J185" t="s">
        <v>570</v>
      </c>
      <c r="K185" t="s">
        <v>571</v>
      </c>
      <c r="L185" t="s">
        <v>417</v>
      </c>
      <c r="M185" s="2" t="s">
        <v>572</v>
      </c>
      <c r="N185" t="s">
        <v>283</v>
      </c>
      <c r="O185" s="2" t="s">
        <v>573</v>
      </c>
      <c r="P185" t="s">
        <v>574</v>
      </c>
      <c r="Q185" t="s">
        <v>569</v>
      </c>
      <c r="R185" t="s">
        <v>575</v>
      </c>
      <c r="S185" t="s">
        <v>569</v>
      </c>
      <c r="T185" s="2" t="s">
        <v>576</v>
      </c>
      <c r="U185" t="s">
        <v>569</v>
      </c>
      <c r="V185" t="s">
        <v>575</v>
      </c>
      <c r="W185" t="s">
        <v>569</v>
      </c>
      <c r="X185" s="2" t="s">
        <v>576</v>
      </c>
      <c r="Y185" t="s">
        <v>577</v>
      </c>
      <c r="Z185" t="str">
        <f t="shared" si="2"/>
        <v>(newid(),'A000002','A000002','CE5D723A-D10F-46C6-8483-AD025AD9E4F1','2ce5cba7cb8545b1b2cab78d7ec9c4e6','Active',getdate(),'System',getdate(),'System'),</v>
      </c>
    </row>
    <row r="186" spans="1:26" x14ac:dyDescent="0.25">
      <c r="A186" t="s">
        <v>137</v>
      </c>
      <c r="B186" t="s">
        <v>9</v>
      </c>
      <c r="C186" t="str">
        <f>VLOOKUP(Table2[[#This Row],[person_in_charge]],'Member Mapping'!A:B,2,)</f>
        <v>A56C3BFF-5C9A-4CC7-BC57-12BDEB57AD5A</v>
      </c>
      <c r="D186" t="str">
        <f>VLOOKUP(Table2[[#This Row],[branch_code]],'Branch Mapping'!A:B,2,)</f>
        <v>38996DEE-3DF8-4C84-AE43-F8D479A30007</v>
      </c>
      <c r="F186" t="s">
        <v>568</v>
      </c>
      <c r="G186" t="s">
        <v>569</v>
      </c>
      <c r="H186" t="s">
        <v>570</v>
      </c>
      <c r="I186" t="s">
        <v>569</v>
      </c>
      <c r="J186" t="s">
        <v>570</v>
      </c>
      <c r="K186" t="s">
        <v>571</v>
      </c>
      <c r="L186" t="s">
        <v>418</v>
      </c>
      <c r="M186" s="2" t="s">
        <v>572</v>
      </c>
      <c r="N186" t="s">
        <v>286</v>
      </c>
      <c r="O186" s="2" t="s">
        <v>573</v>
      </c>
      <c r="P186" t="s">
        <v>574</v>
      </c>
      <c r="Q186" t="s">
        <v>569</v>
      </c>
      <c r="R186" t="s">
        <v>575</v>
      </c>
      <c r="S186" t="s">
        <v>569</v>
      </c>
      <c r="T186" s="2" t="s">
        <v>576</v>
      </c>
      <c r="U186" t="s">
        <v>569</v>
      </c>
      <c r="V186" t="s">
        <v>575</v>
      </c>
      <c r="W186" t="s">
        <v>569</v>
      </c>
      <c r="X186" s="2" t="s">
        <v>576</v>
      </c>
      <c r="Y186" t="s">
        <v>577</v>
      </c>
      <c r="Z186" t="str">
        <f t="shared" si="2"/>
        <v>(newid(),'A000002','A000002','A56C3BFF-5C9A-4CC7-BC57-12BDEB57AD5A','38996DEE-3DF8-4C84-AE43-F8D479A30007','Active',getdate(),'System',getdate(),'System'),</v>
      </c>
    </row>
    <row r="187" spans="1:26" x14ac:dyDescent="0.25">
      <c r="A187" t="s">
        <v>137</v>
      </c>
      <c r="B187" t="s">
        <v>17</v>
      </c>
      <c r="C187" t="str">
        <f>VLOOKUP(Table2[[#This Row],[person_in_charge]],'Member Mapping'!A:B,2,)</f>
        <v>A56C3BFF-5C9A-4CC7-BC57-12BDEB57AD5A</v>
      </c>
      <c r="D187" t="str">
        <f>VLOOKUP(Table2[[#This Row],[branch_code]],'Branch Mapping'!A:B,2,)</f>
        <v>cf59952c08c147e2a8b2c077ae2dd5b3</v>
      </c>
      <c r="F187" t="s">
        <v>568</v>
      </c>
      <c r="G187" t="s">
        <v>569</v>
      </c>
      <c r="H187" t="s">
        <v>570</v>
      </c>
      <c r="I187" t="s">
        <v>569</v>
      </c>
      <c r="J187" t="s">
        <v>570</v>
      </c>
      <c r="K187" t="s">
        <v>571</v>
      </c>
      <c r="L187" t="s">
        <v>418</v>
      </c>
      <c r="M187" s="2" t="s">
        <v>572</v>
      </c>
      <c r="N187" t="s">
        <v>293</v>
      </c>
      <c r="O187" s="2" t="s">
        <v>573</v>
      </c>
      <c r="P187" t="s">
        <v>574</v>
      </c>
      <c r="Q187" t="s">
        <v>569</v>
      </c>
      <c r="R187" t="s">
        <v>575</v>
      </c>
      <c r="S187" t="s">
        <v>569</v>
      </c>
      <c r="T187" s="2" t="s">
        <v>576</v>
      </c>
      <c r="U187" t="s">
        <v>569</v>
      </c>
      <c r="V187" t="s">
        <v>575</v>
      </c>
      <c r="W187" t="s">
        <v>569</v>
      </c>
      <c r="X187" s="2" t="s">
        <v>576</v>
      </c>
      <c r="Y187" t="s">
        <v>577</v>
      </c>
      <c r="Z187" t="str">
        <f t="shared" si="2"/>
        <v>(newid(),'A000002','A000002','A56C3BFF-5C9A-4CC7-BC57-12BDEB57AD5A','cf59952c08c147e2a8b2c077ae2dd5b3','Active',getdate(),'System',getdate(),'System'),</v>
      </c>
    </row>
    <row r="188" spans="1:26" x14ac:dyDescent="0.25">
      <c r="A188" t="s">
        <v>138</v>
      </c>
      <c r="B188" t="s">
        <v>9</v>
      </c>
      <c r="C188" t="str">
        <f>VLOOKUP(Table2[[#This Row],[person_in_charge]],'Member Mapping'!A:B,2,)</f>
        <v>B54833C4-A0F8-4A69-9253-C03B5884E404</v>
      </c>
      <c r="D188" t="str">
        <f>VLOOKUP(Table2[[#This Row],[branch_code]],'Branch Mapping'!A:B,2,)</f>
        <v>38996DEE-3DF8-4C84-AE43-F8D479A30007</v>
      </c>
      <c r="F188" t="s">
        <v>568</v>
      </c>
      <c r="G188" t="s">
        <v>569</v>
      </c>
      <c r="H188" t="s">
        <v>570</v>
      </c>
      <c r="I188" t="s">
        <v>569</v>
      </c>
      <c r="J188" t="s">
        <v>570</v>
      </c>
      <c r="K188" t="s">
        <v>571</v>
      </c>
      <c r="L188" t="s">
        <v>419</v>
      </c>
      <c r="M188" s="2" t="s">
        <v>572</v>
      </c>
      <c r="N188" t="s">
        <v>286</v>
      </c>
      <c r="O188" s="2" t="s">
        <v>573</v>
      </c>
      <c r="P188" t="s">
        <v>574</v>
      </c>
      <c r="Q188" t="s">
        <v>569</v>
      </c>
      <c r="R188" t="s">
        <v>575</v>
      </c>
      <c r="S188" t="s">
        <v>569</v>
      </c>
      <c r="T188" s="2" t="s">
        <v>576</v>
      </c>
      <c r="U188" t="s">
        <v>569</v>
      </c>
      <c r="V188" t="s">
        <v>575</v>
      </c>
      <c r="W188" t="s">
        <v>569</v>
      </c>
      <c r="X188" s="2" t="s">
        <v>576</v>
      </c>
      <c r="Y188" t="s">
        <v>577</v>
      </c>
      <c r="Z188" t="str">
        <f t="shared" si="2"/>
        <v>(newid(),'A000002','A000002','B54833C4-A0F8-4A69-9253-C03B5884E404','38996DEE-3DF8-4C84-AE43-F8D479A30007','Active',getdate(),'System',getdate(),'System'),</v>
      </c>
    </row>
    <row r="189" spans="1:26" x14ac:dyDescent="0.25">
      <c r="A189" t="s">
        <v>138</v>
      </c>
      <c r="B189" t="s">
        <v>17</v>
      </c>
      <c r="C189" t="str">
        <f>VLOOKUP(Table2[[#This Row],[person_in_charge]],'Member Mapping'!A:B,2,)</f>
        <v>B54833C4-A0F8-4A69-9253-C03B5884E404</v>
      </c>
      <c r="D189" t="str">
        <f>VLOOKUP(Table2[[#This Row],[branch_code]],'Branch Mapping'!A:B,2,)</f>
        <v>cf59952c08c147e2a8b2c077ae2dd5b3</v>
      </c>
      <c r="F189" t="s">
        <v>568</v>
      </c>
      <c r="G189" t="s">
        <v>569</v>
      </c>
      <c r="H189" t="s">
        <v>570</v>
      </c>
      <c r="I189" t="s">
        <v>569</v>
      </c>
      <c r="J189" t="s">
        <v>570</v>
      </c>
      <c r="K189" t="s">
        <v>571</v>
      </c>
      <c r="L189" t="s">
        <v>419</v>
      </c>
      <c r="M189" s="2" t="s">
        <v>572</v>
      </c>
      <c r="N189" t="s">
        <v>293</v>
      </c>
      <c r="O189" s="2" t="s">
        <v>573</v>
      </c>
      <c r="P189" t="s">
        <v>574</v>
      </c>
      <c r="Q189" t="s">
        <v>569</v>
      </c>
      <c r="R189" t="s">
        <v>575</v>
      </c>
      <c r="S189" t="s">
        <v>569</v>
      </c>
      <c r="T189" s="2" t="s">
        <v>576</v>
      </c>
      <c r="U189" t="s">
        <v>569</v>
      </c>
      <c r="V189" t="s">
        <v>575</v>
      </c>
      <c r="W189" t="s">
        <v>569</v>
      </c>
      <c r="X189" s="2" t="s">
        <v>576</v>
      </c>
      <c r="Y189" t="s">
        <v>577</v>
      </c>
      <c r="Z189" t="str">
        <f t="shared" si="2"/>
        <v>(newid(),'A000002','A000002','B54833C4-A0F8-4A69-9253-C03B5884E404','cf59952c08c147e2a8b2c077ae2dd5b3','Active',getdate(),'System',getdate(),'System'),</v>
      </c>
    </row>
    <row r="190" spans="1:26" x14ac:dyDescent="0.25">
      <c r="A190" t="s">
        <v>139</v>
      </c>
      <c r="B190" t="s">
        <v>14</v>
      </c>
      <c r="C190" t="str">
        <f>VLOOKUP(Table2[[#This Row],[person_in_charge]],'Member Mapping'!A:B,2,)</f>
        <v>CF5A1BD5-044B-41F4-8594-D5B3568699C4</v>
      </c>
      <c r="D190" t="str">
        <f>VLOOKUP(Table2[[#This Row],[branch_code]],'Branch Mapping'!A:B,2,)</f>
        <v>2ce5cba7cb8545b1b2cab78d7ec9c4e6</v>
      </c>
      <c r="F190" t="s">
        <v>568</v>
      </c>
      <c r="G190" t="s">
        <v>569</v>
      </c>
      <c r="H190" t="s">
        <v>570</v>
      </c>
      <c r="I190" t="s">
        <v>569</v>
      </c>
      <c r="J190" t="s">
        <v>570</v>
      </c>
      <c r="K190" t="s">
        <v>571</v>
      </c>
      <c r="L190" t="s">
        <v>420</v>
      </c>
      <c r="M190" s="2" t="s">
        <v>572</v>
      </c>
      <c r="N190" t="s">
        <v>283</v>
      </c>
      <c r="O190" s="2" t="s">
        <v>573</v>
      </c>
      <c r="P190" t="s">
        <v>574</v>
      </c>
      <c r="Q190" t="s">
        <v>569</v>
      </c>
      <c r="R190" t="s">
        <v>575</v>
      </c>
      <c r="S190" t="s">
        <v>569</v>
      </c>
      <c r="T190" s="2" t="s">
        <v>576</v>
      </c>
      <c r="U190" t="s">
        <v>569</v>
      </c>
      <c r="V190" t="s">
        <v>575</v>
      </c>
      <c r="W190" t="s">
        <v>569</v>
      </c>
      <c r="X190" s="2" t="s">
        <v>576</v>
      </c>
      <c r="Y190" t="s">
        <v>577</v>
      </c>
      <c r="Z190" t="str">
        <f t="shared" si="2"/>
        <v>(newid(),'A000002','A000002','CF5A1BD5-044B-41F4-8594-D5B3568699C4','2ce5cba7cb8545b1b2cab78d7ec9c4e6','Active',getdate(),'System',getdate(),'System'),</v>
      </c>
    </row>
    <row r="191" spans="1:26" x14ac:dyDescent="0.25">
      <c r="A191" t="s">
        <v>140</v>
      </c>
      <c r="B191" t="s">
        <v>6</v>
      </c>
      <c r="C191" t="str">
        <f>VLOOKUP(Table2[[#This Row],[person_in_charge]],'Member Mapping'!A:B,2,)</f>
        <v>EA2EE503-8C0C-4EAE-8083-6D051B14E93B</v>
      </c>
      <c r="D191" t="str">
        <f>VLOOKUP(Table2[[#This Row],[branch_code]],'Branch Mapping'!A:B,2,)</f>
        <v>34ccd3a8e42a4585a36d84ccc6ec11a9</v>
      </c>
      <c r="F191" t="s">
        <v>568</v>
      </c>
      <c r="G191" t="s">
        <v>569</v>
      </c>
      <c r="H191" t="s">
        <v>570</v>
      </c>
      <c r="I191" t="s">
        <v>569</v>
      </c>
      <c r="J191" t="s">
        <v>570</v>
      </c>
      <c r="K191" t="s">
        <v>571</v>
      </c>
      <c r="L191" t="s">
        <v>421</v>
      </c>
      <c r="M191" s="2" t="s">
        <v>572</v>
      </c>
      <c r="N191" t="s">
        <v>285</v>
      </c>
      <c r="O191" s="2" t="s">
        <v>573</v>
      </c>
      <c r="P191" t="s">
        <v>574</v>
      </c>
      <c r="Q191" t="s">
        <v>569</v>
      </c>
      <c r="R191" t="s">
        <v>575</v>
      </c>
      <c r="S191" t="s">
        <v>569</v>
      </c>
      <c r="T191" s="2" t="s">
        <v>576</v>
      </c>
      <c r="U191" t="s">
        <v>569</v>
      </c>
      <c r="V191" t="s">
        <v>575</v>
      </c>
      <c r="W191" t="s">
        <v>569</v>
      </c>
      <c r="X191" s="2" t="s">
        <v>576</v>
      </c>
      <c r="Y191" t="s">
        <v>577</v>
      </c>
      <c r="Z191" t="str">
        <f t="shared" si="2"/>
        <v>(newid(),'A000002','A000002','EA2EE503-8C0C-4EAE-8083-6D051B14E93B','34ccd3a8e42a4585a36d84ccc6ec11a9','Active',getdate(),'System',getdate(),'System'),</v>
      </c>
    </row>
    <row r="192" spans="1:26" x14ac:dyDescent="0.25">
      <c r="A192" t="s">
        <v>140</v>
      </c>
      <c r="B192" t="s">
        <v>11</v>
      </c>
      <c r="C192" t="str">
        <f>VLOOKUP(Table2[[#This Row],[person_in_charge]],'Member Mapping'!A:B,2,)</f>
        <v>EA2EE503-8C0C-4EAE-8083-6D051B14E93B</v>
      </c>
      <c r="D192" t="str">
        <f>VLOOKUP(Table2[[#This Row],[branch_code]],'Branch Mapping'!A:B,2,)</f>
        <v>05d45336a0154c62ac194ad3df95ccd5</v>
      </c>
      <c r="F192" t="s">
        <v>568</v>
      </c>
      <c r="G192" t="s">
        <v>569</v>
      </c>
      <c r="H192" t="s">
        <v>570</v>
      </c>
      <c r="I192" t="s">
        <v>569</v>
      </c>
      <c r="J192" t="s">
        <v>570</v>
      </c>
      <c r="K192" t="s">
        <v>571</v>
      </c>
      <c r="L192" t="s">
        <v>421</v>
      </c>
      <c r="M192" s="2" t="s">
        <v>572</v>
      </c>
      <c r="N192" t="s">
        <v>280</v>
      </c>
      <c r="O192" s="2" t="s">
        <v>573</v>
      </c>
      <c r="P192" t="s">
        <v>574</v>
      </c>
      <c r="Q192" t="s">
        <v>569</v>
      </c>
      <c r="R192" t="s">
        <v>575</v>
      </c>
      <c r="S192" t="s">
        <v>569</v>
      </c>
      <c r="T192" s="2" t="s">
        <v>576</v>
      </c>
      <c r="U192" t="s">
        <v>569</v>
      </c>
      <c r="V192" t="s">
        <v>575</v>
      </c>
      <c r="W192" t="s">
        <v>569</v>
      </c>
      <c r="X192" s="2" t="s">
        <v>576</v>
      </c>
      <c r="Y192" t="s">
        <v>577</v>
      </c>
      <c r="Z192" t="str">
        <f t="shared" si="2"/>
        <v>(newid(),'A000002','A000002','EA2EE503-8C0C-4EAE-8083-6D051B14E93B','05d45336a0154c62ac194ad3df95ccd5','Active',getdate(),'System',getdate(),'System'),</v>
      </c>
    </row>
    <row r="193" spans="1:26" x14ac:dyDescent="0.25">
      <c r="A193" t="s">
        <v>140</v>
      </c>
      <c r="B193" t="s">
        <v>17</v>
      </c>
      <c r="C193" t="str">
        <f>VLOOKUP(Table2[[#This Row],[person_in_charge]],'Member Mapping'!A:B,2,)</f>
        <v>EA2EE503-8C0C-4EAE-8083-6D051B14E93B</v>
      </c>
      <c r="D193" t="str">
        <f>VLOOKUP(Table2[[#This Row],[branch_code]],'Branch Mapping'!A:B,2,)</f>
        <v>cf59952c08c147e2a8b2c077ae2dd5b3</v>
      </c>
      <c r="F193" t="s">
        <v>568</v>
      </c>
      <c r="G193" t="s">
        <v>569</v>
      </c>
      <c r="H193" t="s">
        <v>570</v>
      </c>
      <c r="I193" t="s">
        <v>569</v>
      </c>
      <c r="J193" t="s">
        <v>570</v>
      </c>
      <c r="K193" t="s">
        <v>571</v>
      </c>
      <c r="L193" t="s">
        <v>421</v>
      </c>
      <c r="M193" s="2" t="s">
        <v>572</v>
      </c>
      <c r="N193" t="s">
        <v>293</v>
      </c>
      <c r="O193" s="2" t="s">
        <v>573</v>
      </c>
      <c r="P193" t="s">
        <v>574</v>
      </c>
      <c r="Q193" t="s">
        <v>569</v>
      </c>
      <c r="R193" t="s">
        <v>575</v>
      </c>
      <c r="S193" t="s">
        <v>569</v>
      </c>
      <c r="T193" s="2" t="s">
        <v>576</v>
      </c>
      <c r="U193" t="s">
        <v>569</v>
      </c>
      <c r="V193" t="s">
        <v>575</v>
      </c>
      <c r="W193" t="s">
        <v>569</v>
      </c>
      <c r="X193" s="2" t="s">
        <v>576</v>
      </c>
      <c r="Y193" t="s">
        <v>577</v>
      </c>
      <c r="Z193" t="str">
        <f t="shared" si="2"/>
        <v>(newid(),'A000002','A000002','EA2EE503-8C0C-4EAE-8083-6D051B14E93B','cf59952c08c147e2a8b2c077ae2dd5b3','Active',getdate(),'System',getdate(),'System'),</v>
      </c>
    </row>
    <row r="194" spans="1:26" x14ac:dyDescent="0.25">
      <c r="A194" t="s">
        <v>141</v>
      </c>
      <c r="B194" t="s">
        <v>14</v>
      </c>
      <c r="C194" t="str">
        <f>VLOOKUP(Table2[[#This Row],[person_in_charge]],'Member Mapping'!A:B,2,)</f>
        <v>3B0D97DE-C43F-4B0F-A6E7-F2A59A8FAB0E</v>
      </c>
      <c r="D194" t="str">
        <f>VLOOKUP(Table2[[#This Row],[branch_code]],'Branch Mapping'!A:B,2,)</f>
        <v>2ce5cba7cb8545b1b2cab78d7ec9c4e6</v>
      </c>
      <c r="F194" t="s">
        <v>568</v>
      </c>
      <c r="G194" t="s">
        <v>569</v>
      </c>
      <c r="H194" t="s">
        <v>570</v>
      </c>
      <c r="I194" t="s">
        <v>569</v>
      </c>
      <c r="J194" t="s">
        <v>570</v>
      </c>
      <c r="K194" t="s">
        <v>571</v>
      </c>
      <c r="L194" t="s">
        <v>422</v>
      </c>
      <c r="M194" s="2" t="s">
        <v>572</v>
      </c>
      <c r="N194" t="s">
        <v>283</v>
      </c>
      <c r="O194" s="2" t="s">
        <v>573</v>
      </c>
      <c r="P194" t="s">
        <v>574</v>
      </c>
      <c r="Q194" t="s">
        <v>569</v>
      </c>
      <c r="R194" t="s">
        <v>575</v>
      </c>
      <c r="S194" t="s">
        <v>569</v>
      </c>
      <c r="T194" s="2" t="s">
        <v>576</v>
      </c>
      <c r="U194" t="s">
        <v>569</v>
      </c>
      <c r="V194" t="s">
        <v>575</v>
      </c>
      <c r="W194" t="s">
        <v>569</v>
      </c>
      <c r="X194" s="2" t="s">
        <v>576</v>
      </c>
      <c r="Y194" t="s">
        <v>577</v>
      </c>
      <c r="Z194" t="str">
        <f t="shared" si="2"/>
        <v>(newid(),'A000002','A000002','3B0D97DE-C43F-4B0F-A6E7-F2A59A8FAB0E','2ce5cba7cb8545b1b2cab78d7ec9c4e6','Active',getdate(),'System',getdate(),'System'),</v>
      </c>
    </row>
    <row r="195" spans="1:26" x14ac:dyDescent="0.25">
      <c r="A195" t="s">
        <v>141</v>
      </c>
      <c r="B195" t="s">
        <v>17</v>
      </c>
      <c r="C195" t="str">
        <f>VLOOKUP(Table2[[#This Row],[person_in_charge]],'Member Mapping'!A:B,2,)</f>
        <v>3B0D97DE-C43F-4B0F-A6E7-F2A59A8FAB0E</v>
      </c>
      <c r="D195" t="str">
        <f>VLOOKUP(Table2[[#This Row],[branch_code]],'Branch Mapping'!A:B,2,)</f>
        <v>cf59952c08c147e2a8b2c077ae2dd5b3</v>
      </c>
      <c r="F195" t="s">
        <v>568</v>
      </c>
      <c r="G195" t="s">
        <v>569</v>
      </c>
      <c r="H195" t="s">
        <v>570</v>
      </c>
      <c r="I195" t="s">
        <v>569</v>
      </c>
      <c r="J195" t="s">
        <v>570</v>
      </c>
      <c r="K195" t="s">
        <v>571</v>
      </c>
      <c r="L195" t="s">
        <v>422</v>
      </c>
      <c r="M195" s="2" t="s">
        <v>572</v>
      </c>
      <c r="N195" t="s">
        <v>293</v>
      </c>
      <c r="O195" s="2" t="s">
        <v>573</v>
      </c>
      <c r="P195" t="s">
        <v>574</v>
      </c>
      <c r="Q195" t="s">
        <v>569</v>
      </c>
      <c r="R195" t="s">
        <v>575</v>
      </c>
      <c r="S195" t="s">
        <v>569</v>
      </c>
      <c r="T195" s="2" t="s">
        <v>576</v>
      </c>
      <c r="U195" t="s">
        <v>569</v>
      </c>
      <c r="V195" t="s">
        <v>575</v>
      </c>
      <c r="W195" t="s">
        <v>569</v>
      </c>
      <c r="X195" s="2" t="s">
        <v>576</v>
      </c>
      <c r="Y195" t="s">
        <v>577</v>
      </c>
      <c r="Z195" t="str">
        <f t="shared" ref="Z195:Z258" si="3">CONCATENATE(F195,G195,H195,I195,J195,K195,L195,M195,N195,O195,P195,Q195,R195,S195,T195,U195,V195,W195,X195,Y195)</f>
        <v>(newid(),'A000002','A000002','3B0D97DE-C43F-4B0F-A6E7-F2A59A8FAB0E','cf59952c08c147e2a8b2c077ae2dd5b3','Active',getdate(),'System',getdate(),'System'),</v>
      </c>
    </row>
    <row r="196" spans="1:26" x14ac:dyDescent="0.25">
      <c r="A196" t="s">
        <v>142</v>
      </c>
      <c r="B196" t="s">
        <v>14</v>
      </c>
      <c r="C196" t="str">
        <f>VLOOKUP(Table2[[#This Row],[person_in_charge]],'Member Mapping'!A:B,2,)</f>
        <v>99FC4548-DE4B-46AD-8E91-52E688374F87</v>
      </c>
      <c r="D196" t="str">
        <f>VLOOKUP(Table2[[#This Row],[branch_code]],'Branch Mapping'!A:B,2,)</f>
        <v>2ce5cba7cb8545b1b2cab78d7ec9c4e6</v>
      </c>
      <c r="F196" t="s">
        <v>568</v>
      </c>
      <c r="G196" t="s">
        <v>569</v>
      </c>
      <c r="H196" t="s">
        <v>570</v>
      </c>
      <c r="I196" t="s">
        <v>569</v>
      </c>
      <c r="J196" t="s">
        <v>570</v>
      </c>
      <c r="K196" t="s">
        <v>571</v>
      </c>
      <c r="L196" t="s">
        <v>423</v>
      </c>
      <c r="M196" s="2" t="s">
        <v>572</v>
      </c>
      <c r="N196" t="s">
        <v>283</v>
      </c>
      <c r="O196" s="2" t="s">
        <v>573</v>
      </c>
      <c r="P196" t="s">
        <v>574</v>
      </c>
      <c r="Q196" t="s">
        <v>569</v>
      </c>
      <c r="R196" t="s">
        <v>575</v>
      </c>
      <c r="S196" t="s">
        <v>569</v>
      </c>
      <c r="T196" s="2" t="s">
        <v>576</v>
      </c>
      <c r="U196" t="s">
        <v>569</v>
      </c>
      <c r="V196" t="s">
        <v>575</v>
      </c>
      <c r="W196" t="s">
        <v>569</v>
      </c>
      <c r="X196" s="2" t="s">
        <v>576</v>
      </c>
      <c r="Y196" t="s">
        <v>577</v>
      </c>
      <c r="Z196" t="str">
        <f t="shared" si="3"/>
        <v>(newid(),'A000002','A000002','99FC4548-DE4B-46AD-8E91-52E688374F87','2ce5cba7cb8545b1b2cab78d7ec9c4e6','Active',getdate(),'System',getdate(),'System'),</v>
      </c>
    </row>
    <row r="197" spans="1:26" x14ac:dyDescent="0.25">
      <c r="A197" t="s">
        <v>142</v>
      </c>
      <c r="B197" t="s">
        <v>3</v>
      </c>
      <c r="C197" t="str">
        <f>VLOOKUP(Table2[[#This Row],[person_in_charge]],'Member Mapping'!A:B,2,)</f>
        <v>99FC4548-DE4B-46AD-8E91-52E688374F87</v>
      </c>
      <c r="D197" t="str">
        <f>VLOOKUP(Table2[[#This Row],[branch_code]],'Branch Mapping'!A:B,2,)</f>
        <v>967038d84b2f44f99f58652a7e27ca14</v>
      </c>
      <c r="F197" t="s">
        <v>568</v>
      </c>
      <c r="G197" t="s">
        <v>569</v>
      </c>
      <c r="H197" t="s">
        <v>570</v>
      </c>
      <c r="I197" t="s">
        <v>569</v>
      </c>
      <c r="J197" t="s">
        <v>570</v>
      </c>
      <c r="K197" t="s">
        <v>571</v>
      </c>
      <c r="L197" t="s">
        <v>423</v>
      </c>
      <c r="M197" s="2" t="s">
        <v>572</v>
      </c>
      <c r="N197" t="s">
        <v>289</v>
      </c>
      <c r="O197" s="2" t="s">
        <v>573</v>
      </c>
      <c r="P197" t="s">
        <v>574</v>
      </c>
      <c r="Q197" t="s">
        <v>569</v>
      </c>
      <c r="R197" t="s">
        <v>575</v>
      </c>
      <c r="S197" t="s">
        <v>569</v>
      </c>
      <c r="T197" s="2" t="s">
        <v>576</v>
      </c>
      <c r="U197" t="s">
        <v>569</v>
      </c>
      <c r="V197" t="s">
        <v>575</v>
      </c>
      <c r="W197" t="s">
        <v>569</v>
      </c>
      <c r="X197" s="2" t="s">
        <v>576</v>
      </c>
      <c r="Y197" t="s">
        <v>577</v>
      </c>
      <c r="Z197" t="str">
        <f t="shared" si="3"/>
        <v>(newid(),'A000002','A000002','99FC4548-DE4B-46AD-8E91-52E688374F87','967038d84b2f44f99f58652a7e27ca14','Active',getdate(),'System',getdate(),'System'),</v>
      </c>
    </row>
    <row r="198" spans="1:26" x14ac:dyDescent="0.25">
      <c r="A198" t="s">
        <v>142</v>
      </c>
      <c r="B198" t="s">
        <v>7</v>
      </c>
      <c r="C198" t="str">
        <f>VLOOKUP(Table2[[#This Row],[person_in_charge]],'Member Mapping'!A:B,2,)</f>
        <v>99FC4548-DE4B-46AD-8E91-52E688374F87</v>
      </c>
      <c r="D198" t="str">
        <f>VLOOKUP(Table2[[#This Row],[branch_code]],'Branch Mapping'!A:B,2,)</f>
        <v>954001bfeca3490db52493aacc924dc8</v>
      </c>
      <c r="F198" t="s">
        <v>568</v>
      </c>
      <c r="G198" t="s">
        <v>569</v>
      </c>
      <c r="H198" t="s">
        <v>570</v>
      </c>
      <c r="I198" t="s">
        <v>569</v>
      </c>
      <c r="J198" t="s">
        <v>570</v>
      </c>
      <c r="K198" t="s">
        <v>571</v>
      </c>
      <c r="L198" t="s">
        <v>423</v>
      </c>
      <c r="M198" s="2" t="s">
        <v>572</v>
      </c>
      <c r="N198" t="s">
        <v>288</v>
      </c>
      <c r="O198" s="2" t="s">
        <v>573</v>
      </c>
      <c r="P198" t="s">
        <v>574</v>
      </c>
      <c r="Q198" t="s">
        <v>569</v>
      </c>
      <c r="R198" t="s">
        <v>575</v>
      </c>
      <c r="S198" t="s">
        <v>569</v>
      </c>
      <c r="T198" s="2" t="s">
        <v>576</v>
      </c>
      <c r="U198" t="s">
        <v>569</v>
      </c>
      <c r="V198" t="s">
        <v>575</v>
      </c>
      <c r="W198" t="s">
        <v>569</v>
      </c>
      <c r="X198" s="2" t="s">
        <v>576</v>
      </c>
      <c r="Y198" t="s">
        <v>577</v>
      </c>
      <c r="Z198" t="str">
        <f t="shared" si="3"/>
        <v>(newid(),'A000002','A000002','99FC4548-DE4B-46AD-8E91-52E688374F87','954001bfeca3490db52493aacc924dc8','Active',getdate(),'System',getdate(),'System'),</v>
      </c>
    </row>
    <row r="199" spans="1:26" x14ac:dyDescent="0.25">
      <c r="A199" t="s">
        <v>142</v>
      </c>
      <c r="B199" t="s">
        <v>8</v>
      </c>
      <c r="C199" t="str">
        <f>VLOOKUP(Table2[[#This Row],[person_in_charge]],'Member Mapping'!A:B,2,)</f>
        <v>99FC4548-DE4B-46AD-8E91-52E688374F87</v>
      </c>
      <c r="D199" t="str">
        <f>VLOOKUP(Table2[[#This Row],[branch_code]],'Branch Mapping'!A:B,2,)</f>
        <v>efc8440daaa24a51aadf5d2867256191</v>
      </c>
      <c r="F199" t="s">
        <v>568</v>
      </c>
      <c r="G199" t="s">
        <v>569</v>
      </c>
      <c r="H199" t="s">
        <v>570</v>
      </c>
      <c r="I199" t="s">
        <v>569</v>
      </c>
      <c r="J199" t="s">
        <v>570</v>
      </c>
      <c r="K199" t="s">
        <v>571</v>
      </c>
      <c r="L199" t="s">
        <v>423</v>
      </c>
      <c r="M199" s="2" t="s">
        <v>572</v>
      </c>
      <c r="N199" t="s">
        <v>295</v>
      </c>
      <c r="O199" s="2" t="s">
        <v>573</v>
      </c>
      <c r="P199" t="s">
        <v>574</v>
      </c>
      <c r="Q199" t="s">
        <v>569</v>
      </c>
      <c r="R199" t="s">
        <v>575</v>
      </c>
      <c r="S199" t="s">
        <v>569</v>
      </c>
      <c r="T199" s="2" t="s">
        <v>576</v>
      </c>
      <c r="U199" t="s">
        <v>569</v>
      </c>
      <c r="V199" t="s">
        <v>575</v>
      </c>
      <c r="W199" t="s">
        <v>569</v>
      </c>
      <c r="X199" s="2" t="s">
        <v>576</v>
      </c>
      <c r="Y199" t="s">
        <v>577</v>
      </c>
      <c r="Z199" t="str">
        <f t="shared" si="3"/>
        <v>(newid(),'A000002','A000002','99FC4548-DE4B-46AD-8E91-52E688374F87','efc8440daaa24a51aadf5d2867256191','Active',getdate(),'System',getdate(),'System'),</v>
      </c>
    </row>
    <row r="200" spans="1:26" x14ac:dyDescent="0.25">
      <c r="A200" t="s">
        <v>143</v>
      </c>
      <c r="B200" t="s">
        <v>17</v>
      </c>
      <c r="C200" t="str">
        <f>VLOOKUP(Table2[[#This Row],[person_in_charge]],'Member Mapping'!A:B,2,)</f>
        <v>BA80DE24-A25F-4CE2-BB10-64974D126A15</v>
      </c>
      <c r="D200" t="str">
        <f>VLOOKUP(Table2[[#This Row],[branch_code]],'Branch Mapping'!A:B,2,)</f>
        <v>cf59952c08c147e2a8b2c077ae2dd5b3</v>
      </c>
      <c r="F200" t="s">
        <v>568</v>
      </c>
      <c r="G200" t="s">
        <v>569</v>
      </c>
      <c r="H200" t="s">
        <v>570</v>
      </c>
      <c r="I200" t="s">
        <v>569</v>
      </c>
      <c r="J200" t="s">
        <v>570</v>
      </c>
      <c r="K200" t="s">
        <v>571</v>
      </c>
      <c r="L200" t="s">
        <v>424</v>
      </c>
      <c r="M200" s="2" t="s">
        <v>572</v>
      </c>
      <c r="N200" t="s">
        <v>293</v>
      </c>
      <c r="O200" s="2" t="s">
        <v>573</v>
      </c>
      <c r="P200" t="s">
        <v>574</v>
      </c>
      <c r="Q200" t="s">
        <v>569</v>
      </c>
      <c r="R200" t="s">
        <v>575</v>
      </c>
      <c r="S200" t="s">
        <v>569</v>
      </c>
      <c r="T200" s="2" t="s">
        <v>576</v>
      </c>
      <c r="U200" t="s">
        <v>569</v>
      </c>
      <c r="V200" t="s">
        <v>575</v>
      </c>
      <c r="W200" t="s">
        <v>569</v>
      </c>
      <c r="X200" s="2" t="s">
        <v>576</v>
      </c>
      <c r="Y200" t="s">
        <v>577</v>
      </c>
      <c r="Z200" t="str">
        <f t="shared" si="3"/>
        <v>(newid(),'A000002','A000002','BA80DE24-A25F-4CE2-BB10-64974D126A15','cf59952c08c147e2a8b2c077ae2dd5b3','Active',getdate(),'System',getdate(),'System'),</v>
      </c>
    </row>
    <row r="201" spans="1:26" x14ac:dyDescent="0.25">
      <c r="A201" t="s">
        <v>144</v>
      </c>
      <c r="B201" t="s">
        <v>9</v>
      </c>
      <c r="C201" t="str">
        <f>VLOOKUP(Table2[[#This Row],[person_in_charge]],'Member Mapping'!A:B,2,)</f>
        <v>781F9644-E2BF-492B-A039-667143D824DE</v>
      </c>
      <c r="D201" t="str">
        <f>VLOOKUP(Table2[[#This Row],[branch_code]],'Branch Mapping'!A:B,2,)</f>
        <v>38996DEE-3DF8-4C84-AE43-F8D479A30007</v>
      </c>
      <c r="F201" t="s">
        <v>568</v>
      </c>
      <c r="G201" t="s">
        <v>569</v>
      </c>
      <c r="H201" t="s">
        <v>570</v>
      </c>
      <c r="I201" t="s">
        <v>569</v>
      </c>
      <c r="J201" t="s">
        <v>570</v>
      </c>
      <c r="K201" t="s">
        <v>571</v>
      </c>
      <c r="L201" t="s">
        <v>425</v>
      </c>
      <c r="M201" s="2" t="s">
        <v>572</v>
      </c>
      <c r="N201" t="s">
        <v>286</v>
      </c>
      <c r="O201" s="2" t="s">
        <v>573</v>
      </c>
      <c r="P201" t="s">
        <v>574</v>
      </c>
      <c r="Q201" t="s">
        <v>569</v>
      </c>
      <c r="R201" t="s">
        <v>575</v>
      </c>
      <c r="S201" t="s">
        <v>569</v>
      </c>
      <c r="T201" s="2" t="s">
        <v>576</v>
      </c>
      <c r="U201" t="s">
        <v>569</v>
      </c>
      <c r="V201" t="s">
        <v>575</v>
      </c>
      <c r="W201" t="s">
        <v>569</v>
      </c>
      <c r="X201" s="2" t="s">
        <v>576</v>
      </c>
      <c r="Y201" t="s">
        <v>577</v>
      </c>
      <c r="Z201" t="str">
        <f t="shared" si="3"/>
        <v>(newid(),'A000002','A000002','781F9644-E2BF-492B-A039-667143D824DE','38996DEE-3DF8-4C84-AE43-F8D479A30007','Active',getdate(),'System',getdate(),'System'),</v>
      </c>
    </row>
    <row r="202" spans="1:26" x14ac:dyDescent="0.25">
      <c r="A202" t="s">
        <v>144</v>
      </c>
      <c r="B202" t="s">
        <v>17</v>
      </c>
      <c r="C202" t="str">
        <f>VLOOKUP(Table2[[#This Row],[person_in_charge]],'Member Mapping'!A:B,2,)</f>
        <v>781F9644-E2BF-492B-A039-667143D824DE</v>
      </c>
      <c r="D202" t="str">
        <f>VLOOKUP(Table2[[#This Row],[branch_code]],'Branch Mapping'!A:B,2,)</f>
        <v>cf59952c08c147e2a8b2c077ae2dd5b3</v>
      </c>
      <c r="F202" t="s">
        <v>568</v>
      </c>
      <c r="G202" t="s">
        <v>569</v>
      </c>
      <c r="H202" t="s">
        <v>570</v>
      </c>
      <c r="I202" t="s">
        <v>569</v>
      </c>
      <c r="J202" t="s">
        <v>570</v>
      </c>
      <c r="K202" t="s">
        <v>571</v>
      </c>
      <c r="L202" t="s">
        <v>425</v>
      </c>
      <c r="M202" s="2" t="s">
        <v>572</v>
      </c>
      <c r="N202" t="s">
        <v>293</v>
      </c>
      <c r="O202" s="2" t="s">
        <v>573</v>
      </c>
      <c r="P202" t="s">
        <v>574</v>
      </c>
      <c r="Q202" t="s">
        <v>569</v>
      </c>
      <c r="R202" t="s">
        <v>575</v>
      </c>
      <c r="S202" t="s">
        <v>569</v>
      </c>
      <c r="T202" s="2" t="s">
        <v>576</v>
      </c>
      <c r="U202" t="s">
        <v>569</v>
      </c>
      <c r="V202" t="s">
        <v>575</v>
      </c>
      <c r="W202" t="s">
        <v>569</v>
      </c>
      <c r="X202" s="2" t="s">
        <v>576</v>
      </c>
      <c r="Y202" t="s">
        <v>577</v>
      </c>
      <c r="Z202" t="str">
        <f t="shared" si="3"/>
        <v>(newid(),'A000002','A000002','781F9644-E2BF-492B-A039-667143D824DE','cf59952c08c147e2a8b2c077ae2dd5b3','Active',getdate(),'System',getdate(),'System'),</v>
      </c>
    </row>
    <row r="203" spans="1:26" x14ac:dyDescent="0.25">
      <c r="A203" t="s">
        <v>145</v>
      </c>
      <c r="B203" t="s">
        <v>13</v>
      </c>
      <c r="C203" t="str">
        <f>VLOOKUP(Table2[[#This Row],[person_in_charge]],'Member Mapping'!A:B,2,)</f>
        <v>E18D5212-6C42-4EBB-A43D-3188F36504B1</v>
      </c>
      <c r="D203" t="str">
        <f>VLOOKUP(Table2[[#This Row],[branch_code]],'Branch Mapping'!A:B,2,)</f>
        <v>c364218534a14b76a4905354dd6c9905</v>
      </c>
      <c r="F203" t="s">
        <v>568</v>
      </c>
      <c r="G203" t="s">
        <v>569</v>
      </c>
      <c r="H203" t="s">
        <v>570</v>
      </c>
      <c r="I203" t="s">
        <v>569</v>
      </c>
      <c r="J203" t="s">
        <v>570</v>
      </c>
      <c r="K203" t="s">
        <v>571</v>
      </c>
      <c r="L203" t="s">
        <v>426</v>
      </c>
      <c r="M203" s="2" t="s">
        <v>572</v>
      </c>
      <c r="N203" t="s">
        <v>292</v>
      </c>
      <c r="O203" s="2" t="s">
        <v>573</v>
      </c>
      <c r="P203" t="s">
        <v>574</v>
      </c>
      <c r="Q203" t="s">
        <v>569</v>
      </c>
      <c r="R203" t="s">
        <v>575</v>
      </c>
      <c r="S203" t="s">
        <v>569</v>
      </c>
      <c r="T203" s="2" t="s">
        <v>576</v>
      </c>
      <c r="U203" t="s">
        <v>569</v>
      </c>
      <c r="V203" t="s">
        <v>575</v>
      </c>
      <c r="W203" t="s">
        <v>569</v>
      </c>
      <c r="X203" s="2" t="s">
        <v>576</v>
      </c>
      <c r="Y203" t="s">
        <v>577</v>
      </c>
      <c r="Z203" t="str">
        <f t="shared" si="3"/>
        <v>(newid(),'A000002','A000002','E18D5212-6C42-4EBB-A43D-3188F36504B1','c364218534a14b76a4905354dd6c9905','Active',getdate(),'System',getdate(),'System'),</v>
      </c>
    </row>
    <row r="204" spans="1:26" x14ac:dyDescent="0.25">
      <c r="A204" t="s">
        <v>146</v>
      </c>
      <c r="B204" t="s">
        <v>8</v>
      </c>
      <c r="C204" t="str">
        <f>VLOOKUP(Table2[[#This Row],[person_in_charge]],'Member Mapping'!A:B,2,)</f>
        <v>2BA56FA9-8FC8-4A2B-8F20-DE12787CA001</v>
      </c>
      <c r="D204" t="str">
        <f>VLOOKUP(Table2[[#This Row],[branch_code]],'Branch Mapping'!A:B,2,)</f>
        <v>efc8440daaa24a51aadf5d2867256191</v>
      </c>
      <c r="F204" t="s">
        <v>568</v>
      </c>
      <c r="G204" t="s">
        <v>569</v>
      </c>
      <c r="H204" t="s">
        <v>570</v>
      </c>
      <c r="I204" t="s">
        <v>569</v>
      </c>
      <c r="J204" t="s">
        <v>570</v>
      </c>
      <c r="K204" t="s">
        <v>571</v>
      </c>
      <c r="L204" t="s">
        <v>427</v>
      </c>
      <c r="M204" s="2" t="s">
        <v>572</v>
      </c>
      <c r="N204" t="s">
        <v>295</v>
      </c>
      <c r="O204" s="2" t="s">
        <v>573</v>
      </c>
      <c r="P204" t="s">
        <v>574</v>
      </c>
      <c r="Q204" t="s">
        <v>569</v>
      </c>
      <c r="R204" t="s">
        <v>575</v>
      </c>
      <c r="S204" t="s">
        <v>569</v>
      </c>
      <c r="T204" s="2" t="s">
        <v>576</v>
      </c>
      <c r="U204" t="s">
        <v>569</v>
      </c>
      <c r="V204" t="s">
        <v>575</v>
      </c>
      <c r="W204" t="s">
        <v>569</v>
      </c>
      <c r="X204" s="2" t="s">
        <v>576</v>
      </c>
      <c r="Y204" t="s">
        <v>577</v>
      </c>
      <c r="Z204" t="str">
        <f t="shared" si="3"/>
        <v>(newid(),'A000002','A000002','2BA56FA9-8FC8-4A2B-8F20-DE12787CA001','efc8440daaa24a51aadf5d2867256191','Active',getdate(),'System',getdate(),'System'),</v>
      </c>
    </row>
    <row r="205" spans="1:26" x14ac:dyDescent="0.25">
      <c r="A205" t="s">
        <v>147</v>
      </c>
      <c r="B205" t="s">
        <v>9</v>
      </c>
      <c r="C205" t="str">
        <f>VLOOKUP(Table2[[#This Row],[person_in_charge]],'Member Mapping'!A:B,2,)</f>
        <v>54B890FA-696F-4187-B146-3EBE8B376DC4</v>
      </c>
      <c r="D205" t="str">
        <f>VLOOKUP(Table2[[#This Row],[branch_code]],'Branch Mapping'!A:B,2,)</f>
        <v>38996DEE-3DF8-4C84-AE43-F8D479A30007</v>
      </c>
      <c r="F205" t="s">
        <v>568</v>
      </c>
      <c r="G205" t="s">
        <v>569</v>
      </c>
      <c r="H205" t="s">
        <v>570</v>
      </c>
      <c r="I205" t="s">
        <v>569</v>
      </c>
      <c r="J205" t="s">
        <v>570</v>
      </c>
      <c r="K205" t="s">
        <v>571</v>
      </c>
      <c r="L205" t="s">
        <v>428</v>
      </c>
      <c r="M205" s="2" t="s">
        <v>572</v>
      </c>
      <c r="N205" t="s">
        <v>286</v>
      </c>
      <c r="O205" s="2" t="s">
        <v>573</v>
      </c>
      <c r="P205" t="s">
        <v>574</v>
      </c>
      <c r="Q205" t="s">
        <v>569</v>
      </c>
      <c r="R205" t="s">
        <v>575</v>
      </c>
      <c r="S205" t="s">
        <v>569</v>
      </c>
      <c r="T205" s="2" t="s">
        <v>576</v>
      </c>
      <c r="U205" t="s">
        <v>569</v>
      </c>
      <c r="V205" t="s">
        <v>575</v>
      </c>
      <c r="W205" t="s">
        <v>569</v>
      </c>
      <c r="X205" s="2" t="s">
        <v>576</v>
      </c>
      <c r="Y205" t="s">
        <v>577</v>
      </c>
      <c r="Z205" t="str">
        <f t="shared" si="3"/>
        <v>(newid(),'A000002','A000002','54B890FA-696F-4187-B146-3EBE8B376DC4','38996DEE-3DF8-4C84-AE43-F8D479A30007','Active',getdate(),'System',getdate(),'System'),</v>
      </c>
    </row>
    <row r="206" spans="1:26" x14ac:dyDescent="0.25">
      <c r="A206" t="s">
        <v>147</v>
      </c>
      <c r="B206" t="s">
        <v>17</v>
      </c>
      <c r="C206" t="str">
        <f>VLOOKUP(Table2[[#This Row],[person_in_charge]],'Member Mapping'!A:B,2,)</f>
        <v>54B890FA-696F-4187-B146-3EBE8B376DC4</v>
      </c>
      <c r="D206" t="str">
        <f>VLOOKUP(Table2[[#This Row],[branch_code]],'Branch Mapping'!A:B,2,)</f>
        <v>cf59952c08c147e2a8b2c077ae2dd5b3</v>
      </c>
      <c r="F206" t="s">
        <v>568</v>
      </c>
      <c r="G206" t="s">
        <v>569</v>
      </c>
      <c r="H206" t="s">
        <v>570</v>
      </c>
      <c r="I206" t="s">
        <v>569</v>
      </c>
      <c r="J206" t="s">
        <v>570</v>
      </c>
      <c r="K206" t="s">
        <v>571</v>
      </c>
      <c r="L206" t="s">
        <v>428</v>
      </c>
      <c r="M206" s="2" t="s">
        <v>572</v>
      </c>
      <c r="N206" t="s">
        <v>293</v>
      </c>
      <c r="O206" s="2" t="s">
        <v>573</v>
      </c>
      <c r="P206" t="s">
        <v>574</v>
      </c>
      <c r="Q206" t="s">
        <v>569</v>
      </c>
      <c r="R206" t="s">
        <v>575</v>
      </c>
      <c r="S206" t="s">
        <v>569</v>
      </c>
      <c r="T206" s="2" t="s">
        <v>576</v>
      </c>
      <c r="U206" t="s">
        <v>569</v>
      </c>
      <c r="V206" t="s">
        <v>575</v>
      </c>
      <c r="W206" t="s">
        <v>569</v>
      </c>
      <c r="X206" s="2" t="s">
        <v>576</v>
      </c>
      <c r="Y206" t="s">
        <v>577</v>
      </c>
      <c r="Z206" t="str">
        <f t="shared" si="3"/>
        <v>(newid(),'A000002','A000002','54B890FA-696F-4187-B146-3EBE8B376DC4','cf59952c08c147e2a8b2c077ae2dd5b3','Active',getdate(),'System',getdate(),'System'),</v>
      </c>
    </row>
    <row r="207" spans="1:26" x14ac:dyDescent="0.25">
      <c r="A207" t="s">
        <v>148</v>
      </c>
      <c r="B207" t="s">
        <v>17</v>
      </c>
      <c r="C207" t="str">
        <f>VLOOKUP(Table2[[#This Row],[person_in_charge]],'Member Mapping'!A:B,2,)</f>
        <v>5DFC502E-701D-4751-83EC-413D9ED8A973</v>
      </c>
      <c r="D207" t="str">
        <f>VLOOKUP(Table2[[#This Row],[branch_code]],'Branch Mapping'!A:B,2,)</f>
        <v>cf59952c08c147e2a8b2c077ae2dd5b3</v>
      </c>
      <c r="F207" t="s">
        <v>568</v>
      </c>
      <c r="G207" t="s">
        <v>569</v>
      </c>
      <c r="H207" t="s">
        <v>570</v>
      </c>
      <c r="I207" t="s">
        <v>569</v>
      </c>
      <c r="J207" t="s">
        <v>570</v>
      </c>
      <c r="K207" t="s">
        <v>571</v>
      </c>
      <c r="L207" t="s">
        <v>429</v>
      </c>
      <c r="M207" s="2" t="s">
        <v>572</v>
      </c>
      <c r="N207" t="s">
        <v>293</v>
      </c>
      <c r="O207" s="2" t="s">
        <v>573</v>
      </c>
      <c r="P207" t="s">
        <v>574</v>
      </c>
      <c r="Q207" t="s">
        <v>569</v>
      </c>
      <c r="R207" t="s">
        <v>575</v>
      </c>
      <c r="S207" t="s">
        <v>569</v>
      </c>
      <c r="T207" s="2" t="s">
        <v>576</v>
      </c>
      <c r="U207" t="s">
        <v>569</v>
      </c>
      <c r="V207" t="s">
        <v>575</v>
      </c>
      <c r="W207" t="s">
        <v>569</v>
      </c>
      <c r="X207" s="2" t="s">
        <v>576</v>
      </c>
      <c r="Y207" t="s">
        <v>577</v>
      </c>
      <c r="Z207" t="str">
        <f t="shared" si="3"/>
        <v>(newid(),'A000002','A000002','5DFC502E-701D-4751-83EC-413D9ED8A973','cf59952c08c147e2a8b2c077ae2dd5b3','Active',getdate(),'System',getdate(),'System'),</v>
      </c>
    </row>
    <row r="208" spans="1:26" x14ac:dyDescent="0.25">
      <c r="A208" t="s">
        <v>149</v>
      </c>
      <c r="B208" t="s">
        <v>17</v>
      </c>
      <c r="C208" t="str">
        <f>VLOOKUP(Table2[[#This Row],[person_in_charge]],'Member Mapping'!A:B,2,)</f>
        <v>196F5157-F614-4B04-A785-CDD960117FA4</v>
      </c>
      <c r="D208" t="str">
        <f>VLOOKUP(Table2[[#This Row],[branch_code]],'Branch Mapping'!A:B,2,)</f>
        <v>cf59952c08c147e2a8b2c077ae2dd5b3</v>
      </c>
      <c r="F208" t="s">
        <v>568</v>
      </c>
      <c r="G208" t="s">
        <v>569</v>
      </c>
      <c r="H208" t="s">
        <v>570</v>
      </c>
      <c r="I208" t="s">
        <v>569</v>
      </c>
      <c r="J208" t="s">
        <v>570</v>
      </c>
      <c r="K208" t="s">
        <v>571</v>
      </c>
      <c r="L208" t="s">
        <v>430</v>
      </c>
      <c r="M208" s="2" t="s">
        <v>572</v>
      </c>
      <c r="N208" t="s">
        <v>293</v>
      </c>
      <c r="O208" s="2" t="s">
        <v>573</v>
      </c>
      <c r="P208" t="s">
        <v>574</v>
      </c>
      <c r="Q208" t="s">
        <v>569</v>
      </c>
      <c r="R208" t="s">
        <v>575</v>
      </c>
      <c r="S208" t="s">
        <v>569</v>
      </c>
      <c r="T208" s="2" t="s">
        <v>576</v>
      </c>
      <c r="U208" t="s">
        <v>569</v>
      </c>
      <c r="V208" t="s">
        <v>575</v>
      </c>
      <c r="W208" t="s">
        <v>569</v>
      </c>
      <c r="X208" s="2" t="s">
        <v>576</v>
      </c>
      <c r="Y208" t="s">
        <v>577</v>
      </c>
      <c r="Z208" t="str">
        <f t="shared" si="3"/>
        <v>(newid(),'A000002','A000002','196F5157-F614-4B04-A785-CDD960117FA4','cf59952c08c147e2a8b2c077ae2dd5b3','Active',getdate(),'System',getdate(),'System'),</v>
      </c>
    </row>
    <row r="209" spans="1:26" x14ac:dyDescent="0.25">
      <c r="A209" t="s">
        <v>150</v>
      </c>
      <c r="B209" t="s">
        <v>3</v>
      </c>
      <c r="C209" t="str">
        <f>VLOOKUP(Table2[[#This Row],[person_in_charge]],'Member Mapping'!A:B,2,)</f>
        <v>6F743690-2AB6-4355-AD59-7212B2093189</v>
      </c>
      <c r="D209" t="str">
        <f>VLOOKUP(Table2[[#This Row],[branch_code]],'Branch Mapping'!A:B,2,)</f>
        <v>967038d84b2f44f99f58652a7e27ca14</v>
      </c>
      <c r="F209" t="s">
        <v>568</v>
      </c>
      <c r="G209" t="s">
        <v>569</v>
      </c>
      <c r="H209" t="s">
        <v>570</v>
      </c>
      <c r="I209" t="s">
        <v>569</v>
      </c>
      <c r="J209" t="s">
        <v>570</v>
      </c>
      <c r="K209" t="s">
        <v>571</v>
      </c>
      <c r="L209" t="s">
        <v>431</v>
      </c>
      <c r="M209" s="2" t="s">
        <v>572</v>
      </c>
      <c r="N209" t="s">
        <v>289</v>
      </c>
      <c r="O209" s="2" t="s">
        <v>573</v>
      </c>
      <c r="P209" t="s">
        <v>574</v>
      </c>
      <c r="Q209" t="s">
        <v>569</v>
      </c>
      <c r="R209" t="s">
        <v>575</v>
      </c>
      <c r="S209" t="s">
        <v>569</v>
      </c>
      <c r="T209" s="2" t="s">
        <v>576</v>
      </c>
      <c r="U209" t="s">
        <v>569</v>
      </c>
      <c r="V209" t="s">
        <v>575</v>
      </c>
      <c r="W209" t="s">
        <v>569</v>
      </c>
      <c r="X209" s="2" t="s">
        <v>576</v>
      </c>
      <c r="Y209" t="s">
        <v>577</v>
      </c>
      <c r="Z209" t="str">
        <f t="shared" si="3"/>
        <v>(newid(),'A000002','A000002','6F743690-2AB6-4355-AD59-7212B2093189','967038d84b2f44f99f58652a7e27ca14','Active',getdate(),'System',getdate(),'System'),</v>
      </c>
    </row>
    <row r="210" spans="1:26" x14ac:dyDescent="0.25">
      <c r="A210" t="s">
        <v>150</v>
      </c>
      <c r="B210" t="s">
        <v>7</v>
      </c>
      <c r="C210" t="str">
        <f>VLOOKUP(Table2[[#This Row],[person_in_charge]],'Member Mapping'!A:B,2,)</f>
        <v>6F743690-2AB6-4355-AD59-7212B2093189</v>
      </c>
      <c r="D210" t="str">
        <f>VLOOKUP(Table2[[#This Row],[branch_code]],'Branch Mapping'!A:B,2,)</f>
        <v>954001bfeca3490db52493aacc924dc8</v>
      </c>
      <c r="F210" t="s">
        <v>568</v>
      </c>
      <c r="G210" t="s">
        <v>569</v>
      </c>
      <c r="H210" t="s">
        <v>570</v>
      </c>
      <c r="I210" t="s">
        <v>569</v>
      </c>
      <c r="J210" t="s">
        <v>570</v>
      </c>
      <c r="K210" t="s">
        <v>571</v>
      </c>
      <c r="L210" t="s">
        <v>431</v>
      </c>
      <c r="M210" s="2" t="s">
        <v>572</v>
      </c>
      <c r="N210" t="s">
        <v>288</v>
      </c>
      <c r="O210" s="2" t="s">
        <v>573</v>
      </c>
      <c r="P210" t="s">
        <v>574</v>
      </c>
      <c r="Q210" t="s">
        <v>569</v>
      </c>
      <c r="R210" t="s">
        <v>575</v>
      </c>
      <c r="S210" t="s">
        <v>569</v>
      </c>
      <c r="T210" s="2" t="s">
        <v>576</v>
      </c>
      <c r="U210" t="s">
        <v>569</v>
      </c>
      <c r="V210" t="s">
        <v>575</v>
      </c>
      <c r="W210" t="s">
        <v>569</v>
      </c>
      <c r="X210" s="2" t="s">
        <v>576</v>
      </c>
      <c r="Y210" t="s">
        <v>577</v>
      </c>
      <c r="Z210" t="str">
        <f t="shared" si="3"/>
        <v>(newid(),'A000002','A000002','6F743690-2AB6-4355-AD59-7212B2093189','954001bfeca3490db52493aacc924dc8','Active',getdate(),'System',getdate(),'System'),</v>
      </c>
    </row>
    <row r="211" spans="1:26" x14ac:dyDescent="0.25">
      <c r="A211" t="s">
        <v>150</v>
      </c>
      <c r="B211" t="s">
        <v>8</v>
      </c>
      <c r="C211" t="str">
        <f>VLOOKUP(Table2[[#This Row],[person_in_charge]],'Member Mapping'!A:B,2,)</f>
        <v>6F743690-2AB6-4355-AD59-7212B2093189</v>
      </c>
      <c r="D211" t="str">
        <f>VLOOKUP(Table2[[#This Row],[branch_code]],'Branch Mapping'!A:B,2,)</f>
        <v>efc8440daaa24a51aadf5d2867256191</v>
      </c>
      <c r="F211" t="s">
        <v>568</v>
      </c>
      <c r="G211" t="s">
        <v>569</v>
      </c>
      <c r="H211" t="s">
        <v>570</v>
      </c>
      <c r="I211" t="s">
        <v>569</v>
      </c>
      <c r="J211" t="s">
        <v>570</v>
      </c>
      <c r="K211" t="s">
        <v>571</v>
      </c>
      <c r="L211" t="s">
        <v>431</v>
      </c>
      <c r="M211" s="2" t="s">
        <v>572</v>
      </c>
      <c r="N211" t="s">
        <v>295</v>
      </c>
      <c r="O211" s="2" t="s">
        <v>573</v>
      </c>
      <c r="P211" t="s">
        <v>574</v>
      </c>
      <c r="Q211" t="s">
        <v>569</v>
      </c>
      <c r="R211" t="s">
        <v>575</v>
      </c>
      <c r="S211" t="s">
        <v>569</v>
      </c>
      <c r="T211" s="2" t="s">
        <v>576</v>
      </c>
      <c r="U211" t="s">
        <v>569</v>
      </c>
      <c r="V211" t="s">
        <v>575</v>
      </c>
      <c r="W211" t="s">
        <v>569</v>
      </c>
      <c r="X211" s="2" t="s">
        <v>576</v>
      </c>
      <c r="Y211" t="s">
        <v>577</v>
      </c>
      <c r="Z211" t="str">
        <f t="shared" si="3"/>
        <v>(newid(),'A000002','A000002','6F743690-2AB6-4355-AD59-7212B2093189','efc8440daaa24a51aadf5d2867256191','Active',getdate(),'System',getdate(),'System'),</v>
      </c>
    </row>
    <row r="212" spans="1:26" x14ac:dyDescent="0.25">
      <c r="A212" t="s">
        <v>150</v>
      </c>
      <c r="B212" t="s">
        <v>17</v>
      </c>
      <c r="C212" t="str">
        <f>VLOOKUP(Table2[[#This Row],[person_in_charge]],'Member Mapping'!A:B,2,)</f>
        <v>6F743690-2AB6-4355-AD59-7212B2093189</v>
      </c>
      <c r="D212" t="str">
        <f>VLOOKUP(Table2[[#This Row],[branch_code]],'Branch Mapping'!A:B,2,)</f>
        <v>cf59952c08c147e2a8b2c077ae2dd5b3</v>
      </c>
      <c r="F212" t="s">
        <v>568</v>
      </c>
      <c r="G212" t="s">
        <v>569</v>
      </c>
      <c r="H212" t="s">
        <v>570</v>
      </c>
      <c r="I212" t="s">
        <v>569</v>
      </c>
      <c r="J212" t="s">
        <v>570</v>
      </c>
      <c r="K212" t="s">
        <v>571</v>
      </c>
      <c r="L212" t="s">
        <v>431</v>
      </c>
      <c r="M212" s="2" t="s">
        <v>572</v>
      </c>
      <c r="N212" t="s">
        <v>293</v>
      </c>
      <c r="O212" s="2" t="s">
        <v>573</v>
      </c>
      <c r="P212" t="s">
        <v>574</v>
      </c>
      <c r="Q212" t="s">
        <v>569</v>
      </c>
      <c r="R212" t="s">
        <v>575</v>
      </c>
      <c r="S212" t="s">
        <v>569</v>
      </c>
      <c r="T212" s="2" t="s">
        <v>576</v>
      </c>
      <c r="U212" t="s">
        <v>569</v>
      </c>
      <c r="V212" t="s">
        <v>575</v>
      </c>
      <c r="W212" t="s">
        <v>569</v>
      </c>
      <c r="X212" s="2" t="s">
        <v>576</v>
      </c>
      <c r="Y212" t="s">
        <v>577</v>
      </c>
      <c r="Z212" t="str">
        <f t="shared" si="3"/>
        <v>(newid(),'A000002','A000002','6F743690-2AB6-4355-AD59-7212B2093189','cf59952c08c147e2a8b2c077ae2dd5b3','Active',getdate(),'System',getdate(),'System'),</v>
      </c>
    </row>
    <row r="213" spans="1:26" x14ac:dyDescent="0.25">
      <c r="A213" t="s">
        <v>151</v>
      </c>
      <c r="B213" t="s">
        <v>14</v>
      </c>
      <c r="C213" t="str">
        <f>VLOOKUP(Table2[[#This Row],[person_in_charge]],'Member Mapping'!A:B,2,)</f>
        <v>D370C534-45A5-4644-A0E6-BF7F7FF15FB4</v>
      </c>
      <c r="D213" t="str">
        <f>VLOOKUP(Table2[[#This Row],[branch_code]],'Branch Mapping'!A:B,2,)</f>
        <v>2ce5cba7cb8545b1b2cab78d7ec9c4e6</v>
      </c>
      <c r="F213" t="s">
        <v>568</v>
      </c>
      <c r="G213" t="s">
        <v>569</v>
      </c>
      <c r="H213" t="s">
        <v>570</v>
      </c>
      <c r="I213" t="s">
        <v>569</v>
      </c>
      <c r="J213" t="s">
        <v>570</v>
      </c>
      <c r="K213" t="s">
        <v>571</v>
      </c>
      <c r="L213" t="s">
        <v>432</v>
      </c>
      <c r="M213" s="2" t="s">
        <v>572</v>
      </c>
      <c r="N213" t="s">
        <v>283</v>
      </c>
      <c r="O213" s="2" t="s">
        <v>573</v>
      </c>
      <c r="P213" t="s">
        <v>574</v>
      </c>
      <c r="Q213" t="s">
        <v>569</v>
      </c>
      <c r="R213" t="s">
        <v>575</v>
      </c>
      <c r="S213" t="s">
        <v>569</v>
      </c>
      <c r="T213" s="2" t="s">
        <v>576</v>
      </c>
      <c r="U213" t="s">
        <v>569</v>
      </c>
      <c r="V213" t="s">
        <v>575</v>
      </c>
      <c r="W213" t="s">
        <v>569</v>
      </c>
      <c r="X213" s="2" t="s">
        <v>576</v>
      </c>
      <c r="Y213" t="s">
        <v>577</v>
      </c>
      <c r="Z213" t="str">
        <f t="shared" si="3"/>
        <v>(newid(),'A000002','A000002','D370C534-45A5-4644-A0E6-BF7F7FF15FB4','2ce5cba7cb8545b1b2cab78d7ec9c4e6','Active',getdate(),'System',getdate(),'System'),</v>
      </c>
    </row>
    <row r="214" spans="1:26" x14ac:dyDescent="0.25">
      <c r="A214" t="s">
        <v>152</v>
      </c>
      <c r="B214" t="s">
        <v>14</v>
      </c>
      <c r="C214" t="str">
        <f>VLOOKUP(Table2[[#This Row],[person_in_charge]],'Member Mapping'!A:B,2,)</f>
        <v>0C3FBD0E-ED95-4BFC-A6AB-684FFDD482F1</v>
      </c>
      <c r="D214" t="str">
        <f>VLOOKUP(Table2[[#This Row],[branch_code]],'Branch Mapping'!A:B,2,)</f>
        <v>2ce5cba7cb8545b1b2cab78d7ec9c4e6</v>
      </c>
      <c r="F214" t="s">
        <v>568</v>
      </c>
      <c r="G214" t="s">
        <v>569</v>
      </c>
      <c r="H214" t="s">
        <v>570</v>
      </c>
      <c r="I214" t="s">
        <v>569</v>
      </c>
      <c r="J214" t="s">
        <v>570</v>
      </c>
      <c r="K214" t="s">
        <v>571</v>
      </c>
      <c r="L214" t="s">
        <v>433</v>
      </c>
      <c r="M214" s="2" t="s">
        <v>572</v>
      </c>
      <c r="N214" t="s">
        <v>283</v>
      </c>
      <c r="O214" s="2" t="s">
        <v>573</v>
      </c>
      <c r="P214" t="s">
        <v>574</v>
      </c>
      <c r="Q214" t="s">
        <v>569</v>
      </c>
      <c r="R214" t="s">
        <v>575</v>
      </c>
      <c r="S214" t="s">
        <v>569</v>
      </c>
      <c r="T214" s="2" t="s">
        <v>576</v>
      </c>
      <c r="U214" t="s">
        <v>569</v>
      </c>
      <c r="V214" t="s">
        <v>575</v>
      </c>
      <c r="W214" t="s">
        <v>569</v>
      </c>
      <c r="X214" s="2" t="s">
        <v>576</v>
      </c>
      <c r="Y214" t="s">
        <v>577</v>
      </c>
      <c r="Z214" t="str">
        <f t="shared" si="3"/>
        <v>(newid(),'A000002','A000002','0C3FBD0E-ED95-4BFC-A6AB-684FFDD482F1','2ce5cba7cb8545b1b2cab78d7ec9c4e6','Active',getdate(),'System',getdate(),'System'),</v>
      </c>
    </row>
    <row r="215" spans="1:26" x14ac:dyDescent="0.25">
      <c r="A215" t="s">
        <v>153</v>
      </c>
      <c r="B215" t="s">
        <v>9</v>
      </c>
      <c r="C215" t="str">
        <f>VLOOKUP(Table2[[#This Row],[person_in_charge]],'Member Mapping'!A:B,2,)</f>
        <v>057B9D4F-DD90-4B8B-B06F-C766D4E9D464</v>
      </c>
      <c r="D215" t="str">
        <f>VLOOKUP(Table2[[#This Row],[branch_code]],'Branch Mapping'!A:B,2,)</f>
        <v>38996DEE-3DF8-4C84-AE43-F8D479A30007</v>
      </c>
      <c r="F215" t="s">
        <v>568</v>
      </c>
      <c r="G215" t="s">
        <v>569</v>
      </c>
      <c r="H215" t="s">
        <v>570</v>
      </c>
      <c r="I215" t="s">
        <v>569</v>
      </c>
      <c r="J215" t="s">
        <v>570</v>
      </c>
      <c r="K215" t="s">
        <v>571</v>
      </c>
      <c r="L215" t="s">
        <v>434</v>
      </c>
      <c r="M215" s="2" t="s">
        <v>572</v>
      </c>
      <c r="N215" t="s">
        <v>286</v>
      </c>
      <c r="O215" s="2" t="s">
        <v>573</v>
      </c>
      <c r="P215" t="s">
        <v>574</v>
      </c>
      <c r="Q215" t="s">
        <v>569</v>
      </c>
      <c r="R215" t="s">
        <v>575</v>
      </c>
      <c r="S215" t="s">
        <v>569</v>
      </c>
      <c r="T215" s="2" t="s">
        <v>576</v>
      </c>
      <c r="U215" t="s">
        <v>569</v>
      </c>
      <c r="V215" t="s">
        <v>575</v>
      </c>
      <c r="W215" t="s">
        <v>569</v>
      </c>
      <c r="X215" s="2" t="s">
        <v>576</v>
      </c>
      <c r="Y215" t="s">
        <v>577</v>
      </c>
      <c r="Z215" t="str">
        <f t="shared" si="3"/>
        <v>(newid(),'A000002','A000002','057B9D4F-DD90-4B8B-B06F-C766D4E9D464','38996DEE-3DF8-4C84-AE43-F8D479A30007','Active',getdate(),'System',getdate(),'System'),</v>
      </c>
    </row>
    <row r="216" spans="1:26" x14ac:dyDescent="0.25">
      <c r="A216" t="s">
        <v>153</v>
      </c>
      <c r="B216" t="s">
        <v>17</v>
      </c>
      <c r="C216" t="str">
        <f>VLOOKUP(Table2[[#This Row],[person_in_charge]],'Member Mapping'!A:B,2,)</f>
        <v>057B9D4F-DD90-4B8B-B06F-C766D4E9D464</v>
      </c>
      <c r="D216" t="str">
        <f>VLOOKUP(Table2[[#This Row],[branch_code]],'Branch Mapping'!A:B,2,)</f>
        <v>cf59952c08c147e2a8b2c077ae2dd5b3</v>
      </c>
      <c r="F216" t="s">
        <v>568</v>
      </c>
      <c r="G216" t="s">
        <v>569</v>
      </c>
      <c r="H216" t="s">
        <v>570</v>
      </c>
      <c r="I216" t="s">
        <v>569</v>
      </c>
      <c r="J216" t="s">
        <v>570</v>
      </c>
      <c r="K216" t="s">
        <v>571</v>
      </c>
      <c r="L216" t="s">
        <v>434</v>
      </c>
      <c r="M216" s="2" t="s">
        <v>572</v>
      </c>
      <c r="N216" t="s">
        <v>293</v>
      </c>
      <c r="O216" s="2" t="s">
        <v>573</v>
      </c>
      <c r="P216" t="s">
        <v>574</v>
      </c>
      <c r="Q216" t="s">
        <v>569</v>
      </c>
      <c r="R216" t="s">
        <v>575</v>
      </c>
      <c r="S216" t="s">
        <v>569</v>
      </c>
      <c r="T216" s="2" t="s">
        <v>576</v>
      </c>
      <c r="U216" t="s">
        <v>569</v>
      </c>
      <c r="V216" t="s">
        <v>575</v>
      </c>
      <c r="W216" t="s">
        <v>569</v>
      </c>
      <c r="X216" s="2" t="s">
        <v>576</v>
      </c>
      <c r="Y216" t="s">
        <v>577</v>
      </c>
      <c r="Z216" t="str">
        <f t="shared" si="3"/>
        <v>(newid(),'A000002','A000002','057B9D4F-DD90-4B8B-B06F-C766D4E9D464','cf59952c08c147e2a8b2c077ae2dd5b3','Active',getdate(),'System',getdate(),'System'),</v>
      </c>
    </row>
    <row r="217" spans="1:26" x14ac:dyDescent="0.25">
      <c r="A217" t="s">
        <v>154</v>
      </c>
      <c r="B217" t="s">
        <v>17</v>
      </c>
      <c r="C217" t="str">
        <f>VLOOKUP(Table2[[#This Row],[person_in_charge]],'Member Mapping'!A:B,2,)</f>
        <v>5B8646F8-DB81-414B-961D-F008FD4AAD4C</v>
      </c>
      <c r="D217" t="str">
        <f>VLOOKUP(Table2[[#This Row],[branch_code]],'Branch Mapping'!A:B,2,)</f>
        <v>cf59952c08c147e2a8b2c077ae2dd5b3</v>
      </c>
      <c r="F217" t="s">
        <v>568</v>
      </c>
      <c r="G217" t="s">
        <v>569</v>
      </c>
      <c r="H217" t="s">
        <v>570</v>
      </c>
      <c r="I217" t="s">
        <v>569</v>
      </c>
      <c r="J217" t="s">
        <v>570</v>
      </c>
      <c r="K217" t="s">
        <v>571</v>
      </c>
      <c r="L217" t="s">
        <v>435</v>
      </c>
      <c r="M217" s="2" t="s">
        <v>572</v>
      </c>
      <c r="N217" t="s">
        <v>293</v>
      </c>
      <c r="O217" s="2" t="s">
        <v>573</v>
      </c>
      <c r="P217" t="s">
        <v>574</v>
      </c>
      <c r="Q217" t="s">
        <v>569</v>
      </c>
      <c r="R217" t="s">
        <v>575</v>
      </c>
      <c r="S217" t="s">
        <v>569</v>
      </c>
      <c r="T217" s="2" t="s">
        <v>576</v>
      </c>
      <c r="U217" t="s">
        <v>569</v>
      </c>
      <c r="V217" t="s">
        <v>575</v>
      </c>
      <c r="W217" t="s">
        <v>569</v>
      </c>
      <c r="X217" s="2" t="s">
        <v>576</v>
      </c>
      <c r="Y217" t="s">
        <v>577</v>
      </c>
      <c r="Z217" t="str">
        <f t="shared" si="3"/>
        <v>(newid(),'A000002','A000002','5B8646F8-DB81-414B-961D-F008FD4AAD4C','cf59952c08c147e2a8b2c077ae2dd5b3','Active',getdate(),'System',getdate(),'System'),</v>
      </c>
    </row>
    <row r="218" spans="1:26" x14ac:dyDescent="0.25">
      <c r="A218" t="s">
        <v>155</v>
      </c>
      <c r="B218" t="s">
        <v>10</v>
      </c>
      <c r="C218" t="str">
        <f>VLOOKUP(Table2[[#This Row],[person_in_charge]],'Member Mapping'!A:B,2,)</f>
        <v>CA84513E-2F34-4043-BD82-4C94C70E8907</v>
      </c>
      <c r="D218" t="str">
        <f>VLOOKUP(Table2[[#This Row],[branch_code]],'Branch Mapping'!A:B,2,)</f>
        <v>d96466780b0f401ebed47fce3d000552</v>
      </c>
      <c r="F218" t="s">
        <v>568</v>
      </c>
      <c r="G218" t="s">
        <v>569</v>
      </c>
      <c r="H218" t="s">
        <v>570</v>
      </c>
      <c r="I218" t="s">
        <v>569</v>
      </c>
      <c r="J218" t="s">
        <v>570</v>
      </c>
      <c r="K218" t="s">
        <v>571</v>
      </c>
      <c r="L218" t="s">
        <v>436</v>
      </c>
      <c r="M218" s="2" t="s">
        <v>572</v>
      </c>
      <c r="N218" t="s">
        <v>294</v>
      </c>
      <c r="O218" s="2" t="s">
        <v>573</v>
      </c>
      <c r="P218" t="s">
        <v>574</v>
      </c>
      <c r="Q218" t="s">
        <v>569</v>
      </c>
      <c r="R218" t="s">
        <v>575</v>
      </c>
      <c r="S218" t="s">
        <v>569</v>
      </c>
      <c r="T218" s="2" t="s">
        <v>576</v>
      </c>
      <c r="U218" t="s">
        <v>569</v>
      </c>
      <c r="V218" t="s">
        <v>575</v>
      </c>
      <c r="W218" t="s">
        <v>569</v>
      </c>
      <c r="X218" s="2" t="s">
        <v>576</v>
      </c>
      <c r="Y218" t="s">
        <v>577</v>
      </c>
      <c r="Z218" t="str">
        <f t="shared" si="3"/>
        <v>(newid(),'A000002','A000002','CA84513E-2F34-4043-BD82-4C94C70E8907','d96466780b0f401ebed47fce3d000552','Active',getdate(),'System',getdate(),'System'),</v>
      </c>
    </row>
    <row r="219" spans="1:26" x14ac:dyDescent="0.25">
      <c r="A219" t="s">
        <v>156</v>
      </c>
      <c r="B219" t="s">
        <v>18</v>
      </c>
      <c r="C219" t="str">
        <f>VLOOKUP(Table2[[#This Row],[person_in_charge]],'Member Mapping'!A:B,2,)</f>
        <v>DE26E687-438D-4354-8647-33F0E1981548</v>
      </c>
      <c r="D219" t="str">
        <f>VLOOKUP(Table2[[#This Row],[branch_code]],'Branch Mapping'!A:B,2,)</f>
        <v>1b28290603884240b41c577063cb6487</v>
      </c>
      <c r="F219" t="s">
        <v>568</v>
      </c>
      <c r="G219" t="s">
        <v>569</v>
      </c>
      <c r="H219" t="s">
        <v>570</v>
      </c>
      <c r="I219" t="s">
        <v>569</v>
      </c>
      <c r="J219" t="s">
        <v>570</v>
      </c>
      <c r="K219" t="s">
        <v>571</v>
      </c>
      <c r="L219" t="s">
        <v>437</v>
      </c>
      <c r="M219" s="2" t="s">
        <v>572</v>
      </c>
      <c r="N219" t="s">
        <v>281</v>
      </c>
      <c r="O219" s="2" t="s">
        <v>573</v>
      </c>
      <c r="P219" t="s">
        <v>574</v>
      </c>
      <c r="Q219" t="s">
        <v>569</v>
      </c>
      <c r="R219" t="s">
        <v>575</v>
      </c>
      <c r="S219" t="s">
        <v>569</v>
      </c>
      <c r="T219" s="2" t="s">
        <v>576</v>
      </c>
      <c r="U219" t="s">
        <v>569</v>
      </c>
      <c r="V219" t="s">
        <v>575</v>
      </c>
      <c r="W219" t="s">
        <v>569</v>
      </c>
      <c r="X219" s="2" t="s">
        <v>576</v>
      </c>
      <c r="Y219" t="s">
        <v>577</v>
      </c>
      <c r="Z219" t="str">
        <f t="shared" si="3"/>
        <v>(newid(),'A000002','A000002','DE26E687-438D-4354-8647-33F0E1981548','1b28290603884240b41c577063cb6487','Active',getdate(),'System',getdate(),'System'),</v>
      </c>
    </row>
    <row r="220" spans="1:26" x14ac:dyDescent="0.25">
      <c r="A220" t="s">
        <v>156</v>
      </c>
      <c r="B220" t="s">
        <v>5</v>
      </c>
      <c r="C220" t="str">
        <f>VLOOKUP(Table2[[#This Row],[person_in_charge]],'Member Mapping'!A:B,2,)</f>
        <v>DE26E687-438D-4354-8647-33F0E1981548</v>
      </c>
      <c r="D220" t="str">
        <f>VLOOKUP(Table2[[#This Row],[branch_code]],'Branch Mapping'!A:B,2,)</f>
        <v>307c957929ab43dd80f7d7b3d6bae982</v>
      </c>
      <c r="F220" t="s">
        <v>568</v>
      </c>
      <c r="G220" t="s">
        <v>569</v>
      </c>
      <c r="H220" t="s">
        <v>570</v>
      </c>
      <c r="I220" t="s">
        <v>569</v>
      </c>
      <c r="J220" t="s">
        <v>570</v>
      </c>
      <c r="K220" t="s">
        <v>571</v>
      </c>
      <c r="L220" t="s">
        <v>437</v>
      </c>
      <c r="M220" s="2" t="s">
        <v>572</v>
      </c>
      <c r="N220" t="s">
        <v>284</v>
      </c>
      <c r="O220" s="2" t="s">
        <v>573</v>
      </c>
      <c r="P220" t="s">
        <v>574</v>
      </c>
      <c r="Q220" t="s">
        <v>569</v>
      </c>
      <c r="R220" t="s">
        <v>575</v>
      </c>
      <c r="S220" t="s">
        <v>569</v>
      </c>
      <c r="T220" s="2" t="s">
        <v>576</v>
      </c>
      <c r="U220" t="s">
        <v>569</v>
      </c>
      <c r="V220" t="s">
        <v>575</v>
      </c>
      <c r="W220" t="s">
        <v>569</v>
      </c>
      <c r="X220" s="2" t="s">
        <v>576</v>
      </c>
      <c r="Y220" t="s">
        <v>577</v>
      </c>
      <c r="Z220" t="str">
        <f t="shared" si="3"/>
        <v>(newid(),'A000002','A000002','DE26E687-438D-4354-8647-33F0E1981548','307c957929ab43dd80f7d7b3d6bae982','Active',getdate(),'System',getdate(),'System'),</v>
      </c>
    </row>
    <row r="221" spans="1:26" x14ac:dyDescent="0.25">
      <c r="A221" t="s">
        <v>156</v>
      </c>
      <c r="B221" t="s">
        <v>4</v>
      </c>
      <c r="C221" t="str">
        <f>VLOOKUP(Table2[[#This Row],[person_in_charge]],'Member Mapping'!A:B,2,)</f>
        <v>DE26E687-438D-4354-8647-33F0E1981548</v>
      </c>
      <c r="D221" t="str">
        <f>VLOOKUP(Table2[[#This Row],[branch_code]],'Branch Mapping'!A:B,2,)</f>
        <v>8a0f722c4efc4810a2bb2377a3189a7c</v>
      </c>
      <c r="F221" t="s">
        <v>568</v>
      </c>
      <c r="G221" t="s">
        <v>569</v>
      </c>
      <c r="H221" t="s">
        <v>570</v>
      </c>
      <c r="I221" t="s">
        <v>569</v>
      </c>
      <c r="J221" t="s">
        <v>570</v>
      </c>
      <c r="K221" t="s">
        <v>571</v>
      </c>
      <c r="L221" t="s">
        <v>437</v>
      </c>
      <c r="M221" s="2" t="s">
        <v>572</v>
      </c>
      <c r="N221" t="s">
        <v>287</v>
      </c>
      <c r="O221" s="2" t="s">
        <v>573</v>
      </c>
      <c r="P221" t="s">
        <v>574</v>
      </c>
      <c r="Q221" t="s">
        <v>569</v>
      </c>
      <c r="R221" t="s">
        <v>575</v>
      </c>
      <c r="S221" t="s">
        <v>569</v>
      </c>
      <c r="T221" s="2" t="s">
        <v>576</v>
      </c>
      <c r="U221" t="s">
        <v>569</v>
      </c>
      <c r="V221" t="s">
        <v>575</v>
      </c>
      <c r="W221" t="s">
        <v>569</v>
      </c>
      <c r="X221" s="2" t="s">
        <v>576</v>
      </c>
      <c r="Y221" t="s">
        <v>577</v>
      </c>
      <c r="Z221" t="str">
        <f t="shared" si="3"/>
        <v>(newid(),'A000002','A000002','DE26E687-438D-4354-8647-33F0E1981548','8a0f722c4efc4810a2bb2377a3189a7c','Active',getdate(),'System',getdate(),'System'),</v>
      </c>
    </row>
    <row r="222" spans="1:26" x14ac:dyDescent="0.25">
      <c r="A222" t="s">
        <v>157</v>
      </c>
      <c r="B222" t="s">
        <v>11</v>
      </c>
      <c r="C222" t="str">
        <f>VLOOKUP(Table2[[#This Row],[person_in_charge]],'Member Mapping'!A:B,2,)</f>
        <v>4FE92411-8E34-49F6-B484-A08B9317C268</v>
      </c>
      <c r="D222" t="str">
        <f>VLOOKUP(Table2[[#This Row],[branch_code]],'Branch Mapping'!A:B,2,)</f>
        <v>05d45336a0154c62ac194ad3df95ccd5</v>
      </c>
      <c r="F222" t="s">
        <v>568</v>
      </c>
      <c r="G222" t="s">
        <v>569</v>
      </c>
      <c r="H222" t="s">
        <v>570</v>
      </c>
      <c r="I222" t="s">
        <v>569</v>
      </c>
      <c r="J222" t="s">
        <v>570</v>
      </c>
      <c r="K222" t="s">
        <v>571</v>
      </c>
      <c r="L222" t="s">
        <v>438</v>
      </c>
      <c r="M222" s="2" t="s">
        <v>572</v>
      </c>
      <c r="N222" t="s">
        <v>280</v>
      </c>
      <c r="O222" s="2" t="s">
        <v>573</v>
      </c>
      <c r="P222" t="s">
        <v>574</v>
      </c>
      <c r="Q222" t="s">
        <v>569</v>
      </c>
      <c r="R222" t="s">
        <v>575</v>
      </c>
      <c r="S222" t="s">
        <v>569</v>
      </c>
      <c r="T222" s="2" t="s">
        <v>576</v>
      </c>
      <c r="U222" t="s">
        <v>569</v>
      </c>
      <c r="V222" t="s">
        <v>575</v>
      </c>
      <c r="W222" t="s">
        <v>569</v>
      </c>
      <c r="X222" s="2" t="s">
        <v>576</v>
      </c>
      <c r="Y222" t="s">
        <v>577</v>
      </c>
      <c r="Z222" t="str">
        <f t="shared" si="3"/>
        <v>(newid(),'A000002','A000002','4FE92411-8E34-49F6-B484-A08B9317C268','05d45336a0154c62ac194ad3df95ccd5','Active',getdate(),'System',getdate(),'System'),</v>
      </c>
    </row>
    <row r="223" spans="1:26" x14ac:dyDescent="0.25">
      <c r="A223" t="s">
        <v>158</v>
      </c>
      <c r="B223" t="s">
        <v>18</v>
      </c>
      <c r="C223" t="str">
        <f>VLOOKUP(Table2[[#This Row],[person_in_charge]],'Member Mapping'!A:B,2,)</f>
        <v>E9431402-25E3-438C-9A67-D28AEC3EAE41</v>
      </c>
      <c r="D223" t="str">
        <f>VLOOKUP(Table2[[#This Row],[branch_code]],'Branch Mapping'!A:B,2,)</f>
        <v>1b28290603884240b41c577063cb6487</v>
      </c>
      <c r="F223" t="s">
        <v>568</v>
      </c>
      <c r="G223" t="s">
        <v>569</v>
      </c>
      <c r="H223" t="s">
        <v>570</v>
      </c>
      <c r="I223" t="s">
        <v>569</v>
      </c>
      <c r="J223" t="s">
        <v>570</v>
      </c>
      <c r="K223" t="s">
        <v>571</v>
      </c>
      <c r="L223" t="s">
        <v>439</v>
      </c>
      <c r="M223" s="2" t="s">
        <v>572</v>
      </c>
      <c r="N223" t="s">
        <v>281</v>
      </c>
      <c r="O223" s="2" t="s">
        <v>573</v>
      </c>
      <c r="P223" t="s">
        <v>574</v>
      </c>
      <c r="Q223" t="s">
        <v>569</v>
      </c>
      <c r="R223" t="s">
        <v>575</v>
      </c>
      <c r="S223" t="s">
        <v>569</v>
      </c>
      <c r="T223" s="2" t="s">
        <v>576</v>
      </c>
      <c r="U223" t="s">
        <v>569</v>
      </c>
      <c r="V223" t="s">
        <v>575</v>
      </c>
      <c r="W223" t="s">
        <v>569</v>
      </c>
      <c r="X223" s="2" t="s">
        <v>576</v>
      </c>
      <c r="Y223" t="s">
        <v>577</v>
      </c>
      <c r="Z223" t="str">
        <f t="shared" si="3"/>
        <v>(newid(),'A000002','A000002','E9431402-25E3-438C-9A67-D28AEC3EAE41','1b28290603884240b41c577063cb6487','Active',getdate(),'System',getdate(),'System'),</v>
      </c>
    </row>
    <row r="224" spans="1:26" x14ac:dyDescent="0.25">
      <c r="A224" t="s">
        <v>158</v>
      </c>
      <c r="B224" t="s">
        <v>5</v>
      </c>
      <c r="C224" t="str">
        <f>VLOOKUP(Table2[[#This Row],[person_in_charge]],'Member Mapping'!A:B,2,)</f>
        <v>E9431402-25E3-438C-9A67-D28AEC3EAE41</v>
      </c>
      <c r="D224" t="str">
        <f>VLOOKUP(Table2[[#This Row],[branch_code]],'Branch Mapping'!A:B,2,)</f>
        <v>307c957929ab43dd80f7d7b3d6bae982</v>
      </c>
      <c r="F224" t="s">
        <v>568</v>
      </c>
      <c r="G224" t="s">
        <v>569</v>
      </c>
      <c r="H224" t="s">
        <v>570</v>
      </c>
      <c r="I224" t="s">
        <v>569</v>
      </c>
      <c r="J224" t="s">
        <v>570</v>
      </c>
      <c r="K224" t="s">
        <v>571</v>
      </c>
      <c r="L224" t="s">
        <v>439</v>
      </c>
      <c r="M224" s="2" t="s">
        <v>572</v>
      </c>
      <c r="N224" t="s">
        <v>284</v>
      </c>
      <c r="O224" s="2" t="s">
        <v>573</v>
      </c>
      <c r="P224" t="s">
        <v>574</v>
      </c>
      <c r="Q224" t="s">
        <v>569</v>
      </c>
      <c r="R224" t="s">
        <v>575</v>
      </c>
      <c r="S224" t="s">
        <v>569</v>
      </c>
      <c r="T224" s="2" t="s">
        <v>576</v>
      </c>
      <c r="U224" t="s">
        <v>569</v>
      </c>
      <c r="V224" t="s">
        <v>575</v>
      </c>
      <c r="W224" t="s">
        <v>569</v>
      </c>
      <c r="X224" s="2" t="s">
        <v>576</v>
      </c>
      <c r="Y224" t="s">
        <v>577</v>
      </c>
      <c r="Z224" t="str">
        <f t="shared" si="3"/>
        <v>(newid(),'A000002','A000002','E9431402-25E3-438C-9A67-D28AEC3EAE41','307c957929ab43dd80f7d7b3d6bae982','Active',getdate(),'System',getdate(),'System'),</v>
      </c>
    </row>
    <row r="225" spans="1:26" x14ac:dyDescent="0.25">
      <c r="A225" t="s">
        <v>158</v>
      </c>
      <c r="B225" t="s">
        <v>4</v>
      </c>
      <c r="C225" t="str">
        <f>VLOOKUP(Table2[[#This Row],[person_in_charge]],'Member Mapping'!A:B,2,)</f>
        <v>E9431402-25E3-438C-9A67-D28AEC3EAE41</v>
      </c>
      <c r="D225" t="str">
        <f>VLOOKUP(Table2[[#This Row],[branch_code]],'Branch Mapping'!A:B,2,)</f>
        <v>8a0f722c4efc4810a2bb2377a3189a7c</v>
      </c>
      <c r="F225" t="s">
        <v>568</v>
      </c>
      <c r="G225" t="s">
        <v>569</v>
      </c>
      <c r="H225" t="s">
        <v>570</v>
      </c>
      <c r="I225" t="s">
        <v>569</v>
      </c>
      <c r="J225" t="s">
        <v>570</v>
      </c>
      <c r="K225" t="s">
        <v>571</v>
      </c>
      <c r="L225" t="s">
        <v>439</v>
      </c>
      <c r="M225" s="2" t="s">
        <v>572</v>
      </c>
      <c r="N225" t="s">
        <v>287</v>
      </c>
      <c r="O225" s="2" t="s">
        <v>573</v>
      </c>
      <c r="P225" t="s">
        <v>574</v>
      </c>
      <c r="Q225" t="s">
        <v>569</v>
      </c>
      <c r="R225" t="s">
        <v>575</v>
      </c>
      <c r="S225" t="s">
        <v>569</v>
      </c>
      <c r="T225" s="2" t="s">
        <v>576</v>
      </c>
      <c r="U225" t="s">
        <v>569</v>
      </c>
      <c r="V225" t="s">
        <v>575</v>
      </c>
      <c r="W225" t="s">
        <v>569</v>
      </c>
      <c r="X225" s="2" t="s">
        <v>576</v>
      </c>
      <c r="Y225" t="s">
        <v>577</v>
      </c>
      <c r="Z225" t="str">
        <f t="shared" si="3"/>
        <v>(newid(),'A000002','A000002','E9431402-25E3-438C-9A67-D28AEC3EAE41','8a0f722c4efc4810a2bb2377a3189a7c','Active',getdate(),'System',getdate(),'System'),</v>
      </c>
    </row>
    <row r="226" spans="1:26" x14ac:dyDescent="0.25">
      <c r="A226" t="s">
        <v>159</v>
      </c>
      <c r="B226" t="s">
        <v>17</v>
      </c>
      <c r="C226" t="str">
        <f>VLOOKUP(Table2[[#This Row],[person_in_charge]],'Member Mapping'!A:B,2,)</f>
        <v>9C032506-C144-472A-A5CE-104EA640DF38</v>
      </c>
      <c r="D226" t="str">
        <f>VLOOKUP(Table2[[#This Row],[branch_code]],'Branch Mapping'!A:B,2,)</f>
        <v>cf59952c08c147e2a8b2c077ae2dd5b3</v>
      </c>
      <c r="F226" t="s">
        <v>568</v>
      </c>
      <c r="G226" t="s">
        <v>569</v>
      </c>
      <c r="H226" t="s">
        <v>570</v>
      </c>
      <c r="I226" t="s">
        <v>569</v>
      </c>
      <c r="J226" t="s">
        <v>570</v>
      </c>
      <c r="K226" t="s">
        <v>571</v>
      </c>
      <c r="L226" t="s">
        <v>440</v>
      </c>
      <c r="M226" s="2" t="s">
        <v>572</v>
      </c>
      <c r="N226" t="s">
        <v>293</v>
      </c>
      <c r="O226" s="2" t="s">
        <v>573</v>
      </c>
      <c r="P226" t="s">
        <v>574</v>
      </c>
      <c r="Q226" t="s">
        <v>569</v>
      </c>
      <c r="R226" t="s">
        <v>575</v>
      </c>
      <c r="S226" t="s">
        <v>569</v>
      </c>
      <c r="T226" s="2" t="s">
        <v>576</v>
      </c>
      <c r="U226" t="s">
        <v>569</v>
      </c>
      <c r="V226" t="s">
        <v>575</v>
      </c>
      <c r="W226" t="s">
        <v>569</v>
      </c>
      <c r="X226" s="2" t="s">
        <v>576</v>
      </c>
      <c r="Y226" t="s">
        <v>577</v>
      </c>
      <c r="Z226" t="str">
        <f t="shared" si="3"/>
        <v>(newid(),'A000002','A000002','9C032506-C144-472A-A5CE-104EA640DF38','cf59952c08c147e2a8b2c077ae2dd5b3','Active',getdate(),'System',getdate(),'System'),</v>
      </c>
    </row>
    <row r="227" spans="1:26" x14ac:dyDescent="0.25">
      <c r="A227" t="s">
        <v>161</v>
      </c>
      <c r="B227" t="s">
        <v>9</v>
      </c>
      <c r="C227" t="str">
        <f>VLOOKUP(Table2[[#This Row],[person_in_charge]],'Member Mapping'!A:B,2,)</f>
        <v>E1B5C1EF-3B17-438D-8467-EF4BABA78866</v>
      </c>
      <c r="D227" t="str">
        <f>VLOOKUP(Table2[[#This Row],[branch_code]],'Branch Mapping'!A:B,2,)</f>
        <v>38996DEE-3DF8-4C84-AE43-F8D479A30007</v>
      </c>
      <c r="F227" t="s">
        <v>568</v>
      </c>
      <c r="G227" t="s">
        <v>569</v>
      </c>
      <c r="H227" t="s">
        <v>570</v>
      </c>
      <c r="I227" t="s">
        <v>569</v>
      </c>
      <c r="J227" t="s">
        <v>570</v>
      </c>
      <c r="K227" t="s">
        <v>571</v>
      </c>
      <c r="L227" t="s">
        <v>442</v>
      </c>
      <c r="M227" s="2" t="s">
        <v>572</v>
      </c>
      <c r="N227" t="s">
        <v>286</v>
      </c>
      <c r="O227" s="2" t="s">
        <v>573</v>
      </c>
      <c r="P227" t="s">
        <v>574</v>
      </c>
      <c r="Q227" t="s">
        <v>569</v>
      </c>
      <c r="R227" t="s">
        <v>575</v>
      </c>
      <c r="S227" t="s">
        <v>569</v>
      </c>
      <c r="T227" s="2" t="s">
        <v>576</v>
      </c>
      <c r="U227" t="s">
        <v>569</v>
      </c>
      <c r="V227" t="s">
        <v>575</v>
      </c>
      <c r="W227" t="s">
        <v>569</v>
      </c>
      <c r="X227" s="2" t="s">
        <v>576</v>
      </c>
      <c r="Y227" t="s">
        <v>577</v>
      </c>
      <c r="Z227" t="str">
        <f t="shared" si="3"/>
        <v>(newid(),'A000002','A000002','E1B5C1EF-3B17-438D-8467-EF4BABA78866','38996DEE-3DF8-4C84-AE43-F8D479A30007','Active',getdate(),'System',getdate(),'System'),</v>
      </c>
    </row>
    <row r="228" spans="1:26" x14ac:dyDescent="0.25">
      <c r="A228" t="s">
        <v>161</v>
      </c>
      <c r="B228" t="s">
        <v>17</v>
      </c>
      <c r="C228" t="str">
        <f>VLOOKUP(Table2[[#This Row],[person_in_charge]],'Member Mapping'!A:B,2,)</f>
        <v>E1B5C1EF-3B17-438D-8467-EF4BABA78866</v>
      </c>
      <c r="D228" t="str">
        <f>VLOOKUP(Table2[[#This Row],[branch_code]],'Branch Mapping'!A:B,2,)</f>
        <v>cf59952c08c147e2a8b2c077ae2dd5b3</v>
      </c>
      <c r="F228" t="s">
        <v>568</v>
      </c>
      <c r="G228" t="s">
        <v>569</v>
      </c>
      <c r="H228" t="s">
        <v>570</v>
      </c>
      <c r="I228" t="s">
        <v>569</v>
      </c>
      <c r="J228" t="s">
        <v>570</v>
      </c>
      <c r="K228" t="s">
        <v>571</v>
      </c>
      <c r="L228" t="s">
        <v>442</v>
      </c>
      <c r="M228" s="2" t="s">
        <v>572</v>
      </c>
      <c r="N228" t="s">
        <v>293</v>
      </c>
      <c r="O228" s="2" t="s">
        <v>573</v>
      </c>
      <c r="P228" t="s">
        <v>574</v>
      </c>
      <c r="Q228" t="s">
        <v>569</v>
      </c>
      <c r="R228" t="s">
        <v>575</v>
      </c>
      <c r="S228" t="s">
        <v>569</v>
      </c>
      <c r="T228" s="2" t="s">
        <v>576</v>
      </c>
      <c r="U228" t="s">
        <v>569</v>
      </c>
      <c r="V228" t="s">
        <v>575</v>
      </c>
      <c r="W228" t="s">
        <v>569</v>
      </c>
      <c r="X228" s="2" t="s">
        <v>576</v>
      </c>
      <c r="Y228" t="s">
        <v>577</v>
      </c>
      <c r="Z228" t="str">
        <f t="shared" si="3"/>
        <v>(newid(),'A000002','A000002','E1B5C1EF-3B17-438D-8467-EF4BABA78866','cf59952c08c147e2a8b2c077ae2dd5b3','Active',getdate(),'System',getdate(),'System'),</v>
      </c>
    </row>
    <row r="229" spans="1:26" x14ac:dyDescent="0.25">
      <c r="A229" t="s">
        <v>162</v>
      </c>
      <c r="B229" t="s">
        <v>18</v>
      </c>
      <c r="C229" t="str">
        <f>VLOOKUP(Table2[[#This Row],[person_in_charge]],'Member Mapping'!A:B,2,)</f>
        <v>A4C93A65-7A89-4279-A8DA-B96A2FA1CC77</v>
      </c>
      <c r="D229" t="str">
        <f>VLOOKUP(Table2[[#This Row],[branch_code]],'Branch Mapping'!A:B,2,)</f>
        <v>1b28290603884240b41c577063cb6487</v>
      </c>
      <c r="F229" t="s">
        <v>568</v>
      </c>
      <c r="G229" t="s">
        <v>569</v>
      </c>
      <c r="H229" t="s">
        <v>570</v>
      </c>
      <c r="I229" t="s">
        <v>569</v>
      </c>
      <c r="J229" t="s">
        <v>570</v>
      </c>
      <c r="K229" t="s">
        <v>571</v>
      </c>
      <c r="L229" t="s">
        <v>443</v>
      </c>
      <c r="M229" s="2" t="s">
        <v>572</v>
      </c>
      <c r="N229" t="s">
        <v>281</v>
      </c>
      <c r="O229" s="2" t="s">
        <v>573</v>
      </c>
      <c r="P229" t="s">
        <v>574</v>
      </c>
      <c r="Q229" t="s">
        <v>569</v>
      </c>
      <c r="R229" t="s">
        <v>575</v>
      </c>
      <c r="S229" t="s">
        <v>569</v>
      </c>
      <c r="T229" s="2" t="s">
        <v>576</v>
      </c>
      <c r="U229" t="s">
        <v>569</v>
      </c>
      <c r="V229" t="s">
        <v>575</v>
      </c>
      <c r="W229" t="s">
        <v>569</v>
      </c>
      <c r="X229" s="2" t="s">
        <v>576</v>
      </c>
      <c r="Y229" t="s">
        <v>577</v>
      </c>
      <c r="Z229" t="str">
        <f t="shared" si="3"/>
        <v>(newid(),'A000002','A000002','A4C93A65-7A89-4279-A8DA-B96A2FA1CC77','1b28290603884240b41c577063cb6487','Active',getdate(),'System',getdate(),'System'),</v>
      </c>
    </row>
    <row r="230" spans="1:26" x14ac:dyDescent="0.25">
      <c r="A230" t="s">
        <v>162</v>
      </c>
      <c r="B230" t="s">
        <v>17</v>
      </c>
      <c r="C230" t="str">
        <f>VLOOKUP(Table2[[#This Row],[person_in_charge]],'Member Mapping'!A:B,2,)</f>
        <v>A4C93A65-7A89-4279-A8DA-B96A2FA1CC77</v>
      </c>
      <c r="D230" t="str">
        <f>VLOOKUP(Table2[[#This Row],[branch_code]],'Branch Mapping'!A:B,2,)</f>
        <v>cf59952c08c147e2a8b2c077ae2dd5b3</v>
      </c>
      <c r="F230" t="s">
        <v>568</v>
      </c>
      <c r="G230" t="s">
        <v>569</v>
      </c>
      <c r="H230" t="s">
        <v>570</v>
      </c>
      <c r="I230" t="s">
        <v>569</v>
      </c>
      <c r="J230" t="s">
        <v>570</v>
      </c>
      <c r="K230" t="s">
        <v>571</v>
      </c>
      <c r="L230" t="s">
        <v>443</v>
      </c>
      <c r="M230" s="2" t="s">
        <v>572</v>
      </c>
      <c r="N230" t="s">
        <v>293</v>
      </c>
      <c r="O230" s="2" t="s">
        <v>573</v>
      </c>
      <c r="P230" t="s">
        <v>574</v>
      </c>
      <c r="Q230" t="s">
        <v>569</v>
      </c>
      <c r="R230" t="s">
        <v>575</v>
      </c>
      <c r="S230" t="s">
        <v>569</v>
      </c>
      <c r="T230" s="2" t="s">
        <v>576</v>
      </c>
      <c r="U230" t="s">
        <v>569</v>
      </c>
      <c r="V230" t="s">
        <v>575</v>
      </c>
      <c r="W230" t="s">
        <v>569</v>
      </c>
      <c r="X230" s="2" t="s">
        <v>576</v>
      </c>
      <c r="Y230" t="s">
        <v>577</v>
      </c>
      <c r="Z230" t="str">
        <f t="shared" si="3"/>
        <v>(newid(),'A000002','A000002','A4C93A65-7A89-4279-A8DA-B96A2FA1CC77','cf59952c08c147e2a8b2c077ae2dd5b3','Active',getdate(),'System',getdate(),'System'),</v>
      </c>
    </row>
    <row r="231" spans="1:26" x14ac:dyDescent="0.25">
      <c r="A231" t="s">
        <v>163</v>
      </c>
      <c r="B231" t="s">
        <v>9</v>
      </c>
      <c r="C231" t="str">
        <f>VLOOKUP(Table2[[#This Row],[person_in_charge]],'Member Mapping'!A:B,2,)</f>
        <v>229567C9-4BEF-45E6-B3F2-82105821F8E4</v>
      </c>
      <c r="D231" t="str">
        <f>VLOOKUP(Table2[[#This Row],[branch_code]],'Branch Mapping'!A:B,2,)</f>
        <v>38996DEE-3DF8-4C84-AE43-F8D479A30007</v>
      </c>
      <c r="F231" t="s">
        <v>568</v>
      </c>
      <c r="G231" t="s">
        <v>569</v>
      </c>
      <c r="H231" t="s">
        <v>570</v>
      </c>
      <c r="I231" t="s">
        <v>569</v>
      </c>
      <c r="J231" t="s">
        <v>570</v>
      </c>
      <c r="K231" t="s">
        <v>571</v>
      </c>
      <c r="L231" t="s">
        <v>444</v>
      </c>
      <c r="M231" s="2" t="s">
        <v>572</v>
      </c>
      <c r="N231" t="s">
        <v>286</v>
      </c>
      <c r="O231" s="2" t="s">
        <v>573</v>
      </c>
      <c r="P231" t="s">
        <v>574</v>
      </c>
      <c r="Q231" t="s">
        <v>569</v>
      </c>
      <c r="R231" t="s">
        <v>575</v>
      </c>
      <c r="S231" t="s">
        <v>569</v>
      </c>
      <c r="T231" s="2" t="s">
        <v>576</v>
      </c>
      <c r="U231" t="s">
        <v>569</v>
      </c>
      <c r="V231" t="s">
        <v>575</v>
      </c>
      <c r="W231" t="s">
        <v>569</v>
      </c>
      <c r="X231" s="2" t="s">
        <v>576</v>
      </c>
      <c r="Y231" t="s">
        <v>577</v>
      </c>
      <c r="Z231" t="str">
        <f t="shared" si="3"/>
        <v>(newid(),'A000002','A000002','229567C9-4BEF-45E6-B3F2-82105821F8E4','38996DEE-3DF8-4C84-AE43-F8D479A30007','Active',getdate(),'System',getdate(),'System'),</v>
      </c>
    </row>
    <row r="232" spans="1:26" x14ac:dyDescent="0.25">
      <c r="A232" t="s">
        <v>163</v>
      </c>
      <c r="B232" t="s">
        <v>17</v>
      </c>
      <c r="C232" t="str">
        <f>VLOOKUP(Table2[[#This Row],[person_in_charge]],'Member Mapping'!A:B,2,)</f>
        <v>229567C9-4BEF-45E6-B3F2-82105821F8E4</v>
      </c>
      <c r="D232" t="str">
        <f>VLOOKUP(Table2[[#This Row],[branch_code]],'Branch Mapping'!A:B,2,)</f>
        <v>cf59952c08c147e2a8b2c077ae2dd5b3</v>
      </c>
      <c r="F232" t="s">
        <v>568</v>
      </c>
      <c r="G232" t="s">
        <v>569</v>
      </c>
      <c r="H232" t="s">
        <v>570</v>
      </c>
      <c r="I232" t="s">
        <v>569</v>
      </c>
      <c r="J232" t="s">
        <v>570</v>
      </c>
      <c r="K232" t="s">
        <v>571</v>
      </c>
      <c r="L232" t="s">
        <v>444</v>
      </c>
      <c r="M232" s="2" t="s">
        <v>572</v>
      </c>
      <c r="N232" t="s">
        <v>293</v>
      </c>
      <c r="O232" s="2" t="s">
        <v>573</v>
      </c>
      <c r="P232" t="s">
        <v>574</v>
      </c>
      <c r="Q232" t="s">
        <v>569</v>
      </c>
      <c r="R232" t="s">
        <v>575</v>
      </c>
      <c r="S232" t="s">
        <v>569</v>
      </c>
      <c r="T232" s="2" t="s">
        <v>576</v>
      </c>
      <c r="U232" t="s">
        <v>569</v>
      </c>
      <c r="V232" t="s">
        <v>575</v>
      </c>
      <c r="W232" t="s">
        <v>569</v>
      </c>
      <c r="X232" s="2" t="s">
        <v>576</v>
      </c>
      <c r="Y232" t="s">
        <v>577</v>
      </c>
      <c r="Z232" t="str">
        <f t="shared" si="3"/>
        <v>(newid(),'A000002','A000002','229567C9-4BEF-45E6-B3F2-82105821F8E4','cf59952c08c147e2a8b2c077ae2dd5b3','Active',getdate(),'System',getdate(),'System'),</v>
      </c>
    </row>
    <row r="233" spans="1:26" x14ac:dyDescent="0.25">
      <c r="A233" t="s">
        <v>164</v>
      </c>
      <c r="B233" t="s">
        <v>9</v>
      </c>
      <c r="C233" t="str">
        <f>VLOOKUP(Table2[[#This Row],[person_in_charge]],'Member Mapping'!A:B,2,)</f>
        <v>4DA275E9-46C5-4271-B6A4-A61F2E705D67</v>
      </c>
      <c r="D233" t="str">
        <f>VLOOKUP(Table2[[#This Row],[branch_code]],'Branch Mapping'!A:B,2,)</f>
        <v>38996DEE-3DF8-4C84-AE43-F8D479A30007</v>
      </c>
      <c r="F233" t="s">
        <v>568</v>
      </c>
      <c r="G233" t="s">
        <v>569</v>
      </c>
      <c r="H233" t="s">
        <v>570</v>
      </c>
      <c r="I233" t="s">
        <v>569</v>
      </c>
      <c r="J233" t="s">
        <v>570</v>
      </c>
      <c r="K233" t="s">
        <v>571</v>
      </c>
      <c r="L233" t="s">
        <v>445</v>
      </c>
      <c r="M233" s="2" t="s">
        <v>572</v>
      </c>
      <c r="N233" t="s">
        <v>286</v>
      </c>
      <c r="O233" s="2" t="s">
        <v>573</v>
      </c>
      <c r="P233" t="s">
        <v>574</v>
      </c>
      <c r="Q233" t="s">
        <v>569</v>
      </c>
      <c r="R233" t="s">
        <v>575</v>
      </c>
      <c r="S233" t="s">
        <v>569</v>
      </c>
      <c r="T233" s="2" t="s">
        <v>576</v>
      </c>
      <c r="U233" t="s">
        <v>569</v>
      </c>
      <c r="V233" t="s">
        <v>575</v>
      </c>
      <c r="W233" t="s">
        <v>569</v>
      </c>
      <c r="X233" s="2" t="s">
        <v>576</v>
      </c>
      <c r="Y233" t="s">
        <v>577</v>
      </c>
      <c r="Z233" t="str">
        <f t="shared" si="3"/>
        <v>(newid(),'A000002','A000002','4DA275E9-46C5-4271-B6A4-A61F2E705D67','38996DEE-3DF8-4C84-AE43-F8D479A30007','Active',getdate(),'System',getdate(),'System'),</v>
      </c>
    </row>
    <row r="234" spans="1:26" x14ac:dyDescent="0.25">
      <c r="A234" t="s">
        <v>164</v>
      </c>
      <c r="B234" t="s">
        <v>17</v>
      </c>
      <c r="C234" t="str">
        <f>VLOOKUP(Table2[[#This Row],[person_in_charge]],'Member Mapping'!A:B,2,)</f>
        <v>4DA275E9-46C5-4271-B6A4-A61F2E705D67</v>
      </c>
      <c r="D234" t="str">
        <f>VLOOKUP(Table2[[#This Row],[branch_code]],'Branch Mapping'!A:B,2,)</f>
        <v>cf59952c08c147e2a8b2c077ae2dd5b3</v>
      </c>
      <c r="F234" t="s">
        <v>568</v>
      </c>
      <c r="G234" t="s">
        <v>569</v>
      </c>
      <c r="H234" t="s">
        <v>570</v>
      </c>
      <c r="I234" t="s">
        <v>569</v>
      </c>
      <c r="J234" t="s">
        <v>570</v>
      </c>
      <c r="K234" t="s">
        <v>571</v>
      </c>
      <c r="L234" t="s">
        <v>445</v>
      </c>
      <c r="M234" s="2" t="s">
        <v>572</v>
      </c>
      <c r="N234" t="s">
        <v>293</v>
      </c>
      <c r="O234" s="2" t="s">
        <v>573</v>
      </c>
      <c r="P234" t="s">
        <v>574</v>
      </c>
      <c r="Q234" t="s">
        <v>569</v>
      </c>
      <c r="R234" t="s">
        <v>575</v>
      </c>
      <c r="S234" t="s">
        <v>569</v>
      </c>
      <c r="T234" s="2" t="s">
        <v>576</v>
      </c>
      <c r="U234" t="s">
        <v>569</v>
      </c>
      <c r="V234" t="s">
        <v>575</v>
      </c>
      <c r="W234" t="s">
        <v>569</v>
      </c>
      <c r="X234" s="2" t="s">
        <v>576</v>
      </c>
      <c r="Y234" t="s">
        <v>577</v>
      </c>
      <c r="Z234" t="str">
        <f t="shared" si="3"/>
        <v>(newid(),'A000002','A000002','4DA275E9-46C5-4271-B6A4-A61F2E705D67','cf59952c08c147e2a8b2c077ae2dd5b3','Active',getdate(),'System',getdate(),'System'),</v>
      </c>
    </row>
    <row r="235" spans="1:26" x14ac:dyDescent="0.25">
      <c r="A235" t="s">
        <v>165</v>
      </c>
      <c r="B235" t="s">
        <v>13</v>
      </c>
      <c r="C235" t="str">
        <f>VLOOKUP(Table2[[#This Row],[person_in_charge]],'Member Mapping'!A:B,2,)</f>
        <v>AE13016A-51B6-4A50-9CCA-AA14BEAF8BC0</v>
      </c>
      <c r="D235" t="str">
        <f>VLOOKUP(Table2[[#This Row],[branch_code]],'Branch Mapping'!A:B,2,)</f>
        <v>c364218534a14b76a4905354dd6c9905</v>
      </c>
      <c r="F235" t="s">
        <v>568</v>
      </c>
      <c r="G235" t="s">
        <v>569</v>
      </c>
      <c r="H235" t="s">
        <v>570</v>
      </c>
      <c r="I235" t="s">
        <v>569</v>
      </c>
      <c r="J235" t="s">
        <v>570</v>
      </c>
      <c r="K235" t="s">
        <v>571</v>
      </c>
      <c r="L235" t="s">
        <v>446</v>
      </c>
      <c r="M235" s="2" t="s">
        <v>572</v>
      </c>
      <c r="N235" t="s">
        <v>292</v>
      </c>
      <c r="O235" s="2" t="s">
        <v>573</v>
      </c>
      <c r="P235" t="s">
        <v>574</v>
      </c>
      <c r="Q235" t="s">
        <v>569</v>
      </c>
      <c r="R235" t="s">
        <v>575</v>
      </c>
      <c r="S235" t="s">
        <v>569</v>
      </c>
      <c r="T235" s="2" t="s">
        <v>576</v>
      </c>
      <c r="U235" t="s">
        <v>569</v>
      </c>
      <c r="V235" t="s">
        <v>575</v>
      </c>
      <c r="W235" t="s">
        <v>569</v>
      </c>
      <c r="X235" s="2" t="s">
        <v>576</v>
      </c>
      <c r="Y235" t="s">
        <v>577</v>
      </c>
      <c r="Z235" t="str">
        <f t="shared" si="3"/>
        <v>(newid(),'A000002','A000002','AE13016A-51B6-4A50-9CCA-AA14BEAF8BC0','c364218534a14b76a4905354dd6c9905','Active',getdate(),'System',getdate(),'System'),</v>
      </c>
    </row>
    <row r="236" spans="1:26" x14ac:dyDescent="0.25">
      <c r="A236" t="s">
        <v>166</v>
      </c>
      <c r="B236" t="s">
        <v>13</v>
      </c>
      <c r="C236" t="str">
        <f>VLOOKUP(Table2[[#This Row],[person_in_charge]],'Member Mapping'!A:B,2,)</f>
        <v>B7756041-A394-4E29-BEE4-365361BBF405</v>
      </c>
      <c r="D236" t="str">
        <f>VLOOKUP(Table2[[#This Row],[branch_code]],'Branch Mapping'!A:B,2,)</f>
        <v>c364218534a14b76a4905354dd6c9905</v>
      </c>
      <c r="F236" t="s">
        <v>568</v>
      </c>
      <c r="G236" t="s">
        <v>569</v>
      </c>
      <c r="H236" t="s">
        <v>570</v>
      </c>
      <c r="I236" t="s">
        <v>569</v>
      </c>
      <c r="J236" t="s">
        <v>570</v>
      </c>
      <c r="K236" t="s">
        <v>571</v>
      </c>
      <c r="L236" t="s">
        <v>447</v>
      </c>
      <c r="M236" s="2" t="s">
        <v>572</v>
      </c>
      <c r="N236" t="s">
        <v>292</v>
      </c>
      <c r="O236" s="2" t="s">
        <v>573</v>
      </c>
      <c r="P236" t="s">
        <v>574</v>
      </c>
      <c r="Q236" t="s">
        <v>569</v>
      </c>
      <c r="R236" t="s">
        <v>575</v>
      </c>
      <c r="S236" t="s">
        <v>569</v>
      </c>
      <c r="T236" s="2" t="s">
        <v>576</v>
      </c>
      <c r="U236" t="s">
        <v>569</v>
      </c>
      <c r="V236" t="s">
        <v>575</v>
      </c>
      <c r="W236" t="s">
        <v>569</v>
      </c>
      <c r="X236" s="2" t="s">
        <v>576</v>
      </c>
      <c r="Y236" t="s">
        <v>577</v>
      </c>
      <c r="Z236" t="str">
        <f t="shared" si="3"/>
        <v>(newid(),'A000002','A000002','B7756041-A394-4E29-BEE4-365361BBF405','c364218534a14b76a4905354dd6c9905','Active',getdate(),'System',getdate(),'System'),</v>
      </c>
    </row>
    <row r="237" spans="1:26" x14ac:dyDescent="0.25">
      <c r="A237" t="s">
        <v>167</v>
      </c>
      <c r="B237" t="s">
        <v>5</v>
      </c>
      <c r="C237" t="str">
        <f>VLOOKUP(Table2[[#This Row],[person_in_charge]],'Member Mapping'!A:B,2,)</f>
        <v>8506A9AD-0A3A-4F9D-9916-FB342EADBE9E</v>
      </c>
      <c r="D237" t="str">
        <f>VLOOKUP(Table2[[#This Row],[branch_code]],'Branch Mapping'!A:B,2,)</f>
        <v>307c957929ab43dd80f7d7b3d6bae982</v>
      </c>
      <c r="F237" t="s">
        <v>568</v>
      </c>
      <c r="G237" t="s">
        <v>569</v>
      </c>
      <c r="H237" t="s">
        <v>570</v>
      </c>
      <c r="I237" t="s">
        <v>569</v>
      </c>
      <c r="J237" t="s">
        <v>570</v>
      </c>
      <c r="K237" t="s">
        <v>571</v>
      </c>
      <c r="L237" t="s">
        <v>448</v>
      </c>
      <c r="M237" s="2" t="s">
        <v>572</v>
      </c>
      <c r="N237" t="s">
        <v>284</v>
      </c>
      <c r="O237" s="2" t="s">
        <v>573</v>
      </c>
      <c r="P237" t="s">
        <v>574</v>
      </c>
      <c r="Q237" t="s">
        <v>569</v>
      </c>
      <c r="R237" t="s">
        <v>575</v>
      </c>
      <c r="S237" t="s">
        <v>569</v>
      </c>
      <c r="T237" s="2" t="s">
        <v>576</v>
      </c>
      <c r="U237" t="s">
        <v>569</v>
      </c>
      <c r="V237" t="s">
        <v>575</v>
      </c>
      <c r="W237" t="s">
        <v>569</v>
      </c>
      <c r="X237" s="2" t="s">
        <v>576</v>
      </c>
      <c r="Y237" t="s">
        <v>577</v>
      </c>
      <c r="Z237" t="str">
        <f t="shared" si="3"/>
        <v>(newid(),'A000002','A000002','8506A9AD-0A3A-4F9D-9916-FB342EADBE9E','307c957929ab43dd80f7d7b3d6bae982','Active',getdate(),'System',getdate(),'System'),</v>
      </c>
    </row>
    <row r="238" spans="1:26" x14ac:dyDescent="0.25">
      <c r="A238" t="s">
        <v>168</v>
      </c>
      <c r="B238" t="s">
        <v>18</v>
      </c>
      <c r="C238" t="str">
        <f>VLOOKUP(Table2[[#This Row],[person_in_charge]],'Member Mapping'!A:B,2,)</f>
        <v>E3A846E4-3D00-4A89-8FFE-6419EB594191</v>
      </c>
      <c r="D238" t="str">
        <f>VLOOKUP(Table2[[#This Row],[branch_code]],'Branch Mapping'!A:B,2,)</f>
        <v>1b28290603884240b41c577063cb6487</v>
      </c>
      <c r="F238" t="s">
        <v>568</v>
      </c>
      <c r="G238" t="s">
        <v>569</v>
      </c>
      <c r="H238" t="s">
        <v>570</v>
      </c>
      <c r="I238" t="s">
        <v>569</v>
      </c>
      <c r="J238" t="s">
        <v>570</v>
      </c>
      <c r="K238" t="s">
        <v>571</v>
      </c>
      <c r="L238" t="s">
        <v>449</v>
      </c>
      <c r="M238" s="2" t="s">
        <v>572</v>
      </c>
      <c r="N238" t="s">
        <v>281</v>
      </c>
      <c r="O238" s="2" t="s">
        <v>573</v>
      </c>
      <c r="P238" t="s">
        <v>574</v>
      </c>
      <c r="Q238" t="s">
        <v>569</v>
      </c>
      <c r="R238" t="s">
        <v>575</v>
      </c>
      <c r="S238" t="s">
        <v>569</v>
      </c>
      <c r="T238" s="2" t="s">
        <v>576</v>
      </c>
      <c r="U238" t="s">
        <v>569</v>
      </c>
      <c r="V238" t="s">
        <v>575</v>
      </c>
      <c r="W238" t="s">
        <v>569</v>
      </c>
      <c r="X238" s="2" t="s">
        <v>576</v>
      </c>
      <c r="Y238" t="s">
        <v>577</v>
      </c>
      <c r="Z238" t="str">
        <f t="shared" si="3"/>
        <v>(newid(),'A000002','A000002','E3A846E4-3D00-4A89-8FFE-6419EB594191','1b28290603884240b41c577063cb6487','Active',getdate(),'System',getdate(),'System'),</v>
      </c>
    </row>
    <row r="239" spans="1:26" x14ac:dyDescent="0.25">
      <c r="A239" t="s">
        <v>169</v>
      </c>
      <c r="B239" t="s">
        <v>18</v>
      </c>
      <c r="C239" t="str">
        <f>VLOOKUP(Table2[[#This Row],[person_in_charge]],'Member Mapping'!A:B,2,)</f>
        <v>15EB6F34-5E09-4558-B381-AB96C00AADF5</v>
      </c>
      <c r="D239" t="str">
        <f>VLOOKUP(Table2[[#This Row],[branch_code]],'Branch Mapping'!A:B,2,)</f>
        <v>1b28290603884240b41c577063cb6487</v>
      </c>
      <c r="F239" t="s">
        <v>568</v>
      </c>
      <c r="G239" t="s">
        <v>569</v>
      </c>
      <c r="H239" t="s">
        <v>570</v>
      </c>
      <c r="I239" t="s">
        <v>569</v>
      </c>
      <c r="J239" t="s">
        <v>570</v>
      </c>
      <c r="K239" t="s">
        <v>571</v>
      </c>
      <c r="L239" t="s">
        <v>450</v>
      </c>
      <c r="M239" s="2" t="s">
        <v>572</v>
      </c>
      <c r="N239" t="s">
        <v>281</v>
      </c>
      <c r="O239" s="2" t="s">
        <v>573</v>
      </c>
      <c r="P239" t="s">
        <v>574</v>
      </c>
      <c r="Q239" t="s">
        <v>569</v>
      </c>
      <c r="R239" t="s">
        <v>575</v>
      </c>
      <c r="S239" t="s">
        <v>569</v>
      </c>
      <c r="T239" s="2" t="s">
        <v>576</v>
      </c>
      <c r="U239" t="s">
        <v>569</v>
      </c>
      <c r="V239" t="s">
        <v>575</v>
      </c>
      <c r="W239" t="s">
        <v>569</v>
      </c>
      <c r="X239" s="2" t="s">
        <v>576</v>
      </c>
      <c r="Y239" t="s">
        <v>577</v>
      </c>
      <c r="Z239" t="str">
        <f t="shared" si="3"/>
        <v>(newid(),'A000002','A000002','15EB6F34-5E09-4558-B381-AB96C00AADF5','1b28290603884240b41c577063cb6487','Active',getdate(),'System',getdate(),'System'),</v>
      </c>
    </row>
    <row r="240" spans="1:26" x14ac:dyDescent="0.25">
      <c r="A240" t="s">
        <v>170</v>
      </c>
      <c r="B240" t="s">
        <v>18</v>
      </c>
      <c r="C240" t="str">
        <f>VLOOKUP(Table2[[#This Row],[person_in_charge]],'Member Mapping'!A:B,2,)</f>
        <v>A563A7C1-EC67-465D-8868-7A498B4657F4</v>
      </c>
      <c r="D240" t="str">
        <f>VLOOKUP(Table2[[#This Row],[branch_code]],'Branch Mapping'!A:B,2,)</f>
        <v>1b28290603884240b41c577063cb6487</v>
      </c>
      <c r="F240" t="s">
        <v>568</v>
      </c>
      <c r="G240" t="s">
        <v>569</v>
      </c>
      <c r="H240" t="s">
        <v>570</v>
      </c>
      <c r="I240" t="s">
        <v>569</v>
      </c>
      <c r="J240" t="s">
        <v>570</v>
      </c>
      <c r="K240" t="s">
        <v>571</v>
      </c>
      <c r="L240" t="s">
        <v>451</v>
      </c>
      <c r="M240" s="2" t="s">
        <v>572</v>
      </c>
      <c r="N240" t="s">
        <v>281</v>
      </c>
      <c r="O240" s="2" t="s">
        <v>573</v>
      </c>
      <c r="P240" t="s">
        <v>574</v>
      </c>
      <c r="Q240" t="s">
        <v>569</v>
      </c>
      <c r="R240" t="s">
        <v>575</v>
      </c>
      <c r="S240" t="s">
        <v>569</v>
      </c>
      <c r="T240" s="2" t="s">
        <v>576</v>
      </c>
      <c r="U240" t="s">
        <v>569</v>
      </c>
      <c r="V240" t="s">
        <v>575</v>
      </c>
      <c r="W240" t="s">
        <v>569</v>
      </c>
      <c r="X240" s="2" t="s">
        <v>576</v>
      </c>
      <c r="Y240" t="s">
        <v>577</v>
      </c>
      <c r="Z240" t="str">
        <f t="shared" si="3"/>
        <v>(newid(),'A000002','A000002','A563A7C1-EC67-465D-8868-7A498B4657F4','1b28290603884240b41c577063cb6487','Active',getdate(),'System',getdate(),'System'),</v>
      </c>
    </row>
    <row r="241" spans="1:26" x14ac:dyDescent="0.25">
      <c r="A241" t="s">
        <v>171</v>
      </c>
      <c r="B241" t="s">
        <v>12</v>
      </c>
      <c r="C241" t="str">
        <f>VLOOKUP(Table2[[#This Row],[person_in_charge]],'Member Mapping'!A:B,2,)</f>
        <v>1F9F14D8-4918-46CE-8FA9-1D7724C880F8</v>
      </c>
      <c r="D241" t="str">
        <f>VLOOKUP(Table2[[#This Row],[branch_code]],'Branch Mapping'!A:B,2,)</f>
        <v>b50c69621498474ca753691122587743</v>
      </c>
      <c r="F241" t="s">
        <v>568</v>
      </c>
      <c r="G241" t="s">
        <v>569</v>
      </c>
      <c r="H241" t="s">
        <v>570</v>
      </c>
      <c r="I241" t="s">
        <v>569</v>
      </c>
      <c r="J241" t="s">
        <v>570</v>
      </c>
      <c r="K241" t="s">
        <v>571</v>
      </c>
      <c r="L241" t="s">
        <v>452</v>
      </c>
      <c r="M241" s="2" t="s">
        <v>572</v>
      </c>
      <c r="N241" t="s">
        <v>290</v>
      </c>
      <c r="O241" s="2" t="s">
        <v>573</v>
      </c>
      <c r="P241" t="s">
        <v>574</v>
      </c>
      <c r="Q241" t="s">
        <v>569</v>
      </c>
      <c r="R241" t="s">
        <v>575</v>
      </c>
      <c r="S241" t="s">
        <v>569</v>
      </c>
      <c r="T241" s="2" t="s">
        <v>576</v>
      </c>
      <c r="U241" t="s">
        <v>569</v>
      </c>
      <c r="V241" t="s">
        <v>575</v>
      </c>
      <c r="W241" t="s">
        <v>569</v>
      </c>
      <c r="X241" s="2" t="s">
        <v>576</v>
      </c>
      <c r="Y241" t="s">
        <v>577</v>
      </c>
      <c r="Z241" t="str">
        <f t="shared" si="3"/>
        <v>(newid(),'A000002','A000002','1F9F14D8-4918-46CE-8FA9-1D7724C880F8','b50c69621498474ca753691122587743','Active',getdate(),'System',getdate(),'System'),</v>
      </c>
    </row>
    <row r="242" spans="1:26" x14ac:dyDescent="0.25">
      <c r="A242" t="s">
        <v>172</v>
      </c>
      <c r="B242" t="s">
        <v>8</v>
      </c>
      <c r="C242" t="str">
        <f>VLOOKUP(Table2[[#This Row],[person_in_charge]],'Member Mapping'!A:B,2,)</f>
        <v>FB0C84C0-4DB6-4B1D-87D6-BF9137C82361</v>
      </c>
      <c r="D242" t="str">
        <f>VLOOKUP(Table2[[#This Row],[branch_code]],'Branch Mapping'!A:B,2,)</f>
        <v>efc8440daaa24a51aadf5d2867256191</v>
      </c>
      <c r="F242" t="s">
        <v>568</v>
      </c>
      <c r="G242" t="s">
        <v>569</v>
      </c>
      <c r="H242" t="s">
        <v>570</v>
      </c>
      <c r="I242" t="s">
        <v>569</v>
      </c>
      <c r="J242" t="s">
        <v>570</v>
      </c>
      <c r="K242" t="s">
        <v>571</v>
      </c>
      <c r="L242" t="s">
        <v>453</v>
      </c>
      <c r="M242" s="2" t="s">
        <v>572</v>
      </c>
      <c r="N242" t="s">
        <v>295</v>
      </c>
      <c r="O242" s="2" t="s">
        <v>573</v>
      </c>
      <c r="P242" t="s">
        <v>574</v>
      </c>
      <c r="Q242" t="s">
        <v>569</v>
      </c>
      <c r="R242" t="s">
        <v>575</v>
      </c>
      <c r="S242" t="s">
        <v>569</v>
      </c>
      <c r="T242" s="2" t="s">
        <v>576</v>
      </c>
      <c r="U242" t="s">
        <v>569</v>
      </c>
      <c r="V242" t="s">
        <v>575</v>
      </c>
      <c r="W242" t="s">
        <v>569</v>
      </c>
      <c r="X242" s="2" t="s">
        <v>576</v>
      </c>
      <c r="Y242" t="s">
        <v>577</v>
      </c>
      <c r="Z242" t="str">
        <f t="shared" si="3"/>
        <v>(newid(),'A000002','A000002','FB0C84C0-4DB6-4B1D-87D6-BF9137C82361','efc8440daaa24a51aadf5d2867256191','Active',getdate(),'System',getdate(),'System'),</v>
      </c>
    </row>
    <row r="243" spans="1:26" x14ac:dyDescent="0.25">
      <c r="A243" t="s">
        <v>173</v>
      </c>
      <c r="B243" t="s">
        <v>14</v>
      </c>
      <c r="C243" t="str">
        <f>VLOOKUP(Table2[[#This Row],[person_in_charge]],'Member Mapping'!A:B,2,)</f>
        <v>23F5EB12-F009-448D-8E3B-F1DB6D143C93</v>
      </c>
      <c r="D243" t="str">
        <f>VLOOKUP(Table2[[#This Row],[branch_code]],'Branch Mapping'!A:B,2,)</f>
        <v>2ce5cba7cb8545b1b2cab78d7ec9c4e6</v>
      </c>
      <c r="F243" t="s">
        <v>568</v>
      </c>
      <c r="G243" t="s">
        <v>569</v>
      </c>
      <c r="H243" t="s">
        <v>570</v>
      </c>
      <c r="I243" t="s">
        <v>569</v>
      </c>
      <c r="J243" t="s">
        <v>570</v>
      </c>
      <c r="K243" t="s">
        <v>571</v>
      </c>
      <c r="L243" t="s">
        <v>454</v>
      </c>
      <c r="M243" s="2" t="s">
        <v>572</v>
      </c>
      <c r="N243" t="s">
        <v>283</v>
      </c>
      <c r="O243" s="2" t="s">
        <v>573</v>
      </c>
      <c r="P243" t="s">
        <v>574</v>
      </c>
      <c r="Q243" t="s">
        <v>569</v>
      </c>
      <c r="R243" t="s">
        <v>575</v>
      </c>
      <c r="S243" t="s">
        <v>569</v>
      </c>
      <c r="T243" s="2" t="s">
        <v>576</v>
      </c>
      <c r="U243" t="s">
        <v>569</v>
      </c>
      <c r="V243" t="s">
        <v>575</v>
      </c>
      <c r="W243" t="s">
        <v>569</v>
      </c>
      <c r="X243" s="2" t="s">
        <v>576</v>
      </c>
      <c r="Y243" t="s">
        <v>577</v>
      </c>
      <c r="Z243" t="str">
        <f t="shared" si="3"/>
        <v>(newid(),'A000002','A000002','23F5EB12-F009-448D-8E3B-F1DB6D143C93','2ce5cba7cb8545b1b2cab78d7ec9c4e6','Active',getdate(),'System',getdate(),'System'),</v>
      </c>
    </row>
    <row r="244" spans="1:26" x14ac:dyDescent="0.25">
      <c r="A244" t="s">
        <v>174</v>
      </c>
      <c r="B244" t="s">
        <v>14</v>
      </c>
      <c r="C244" t="str">
        <f>VLOOKUP(Table2[[#This Row],[person_in_charge]],'Member Mapping'!A:B,2,)</f>
        <v>7EE38CF7-5ED7-4943-A1ED-ED8FA0797943</v>
      </c>
      <c r="D244" t="str">
        <f>VLOOKUP(Table2[[#This Row],[branch_code]],'Branch Mapping'!A:B,2,)</f>
        <v>2ce5cba7cb8545b1b2cab78d7ec9c4e6</v>
      </c>
      <c r="F244" t="s">
        <v>568</v>
      </c>
      <c r="G244" t="s">
        <v>569</v>
      </c>
      <c r="H244" t="s">
        <v>570</v>
      </c>
      <c r="I244" t="s">
        <v>569</v>
      </c>
      <c r="J244" t="s">
        <v>570</v>
      </c>
      <c r="K244" t="s">
        <v>571</v>
      </c>
      <c r="L244" t="s">
        <v>455</v>
      </c>
      <c r="M244" s="2" t="s">
        <v>572</v>
      </c>
      <c r="N244" t="s">
        <v>283</v>
      </c>
      <c r="O244" s="2" t="s">
        <v>573</v>
      </c>
      <c r="P244" t="s">
        <v>574</v>
      </c>
      <c r="Q244" t="s">
        <v>569</v>
      </c>
      <c r="R244" t="s">
        <v>575</v>
      </c>
      <c r="S244" t="s">
        <v>569</v>
      </c>
      <c r="T244" s="2" t="s">
        <v>576</v>
      </c>
      <c r="U244" t="s">
        <v>569</v>
      </c>
      <c r="V244" t="s">
        <v>575</v>
      </c>
      <c r="W244" t="s">
        <v>569</v>
      </c>
      <c r="X244" s="2" t="s">
        <v>576</v>
      </c>
      <c r="Y244" t="s">
        <v>577</v>
      </c>
      <c r="Z244" t="str">
        <f t="shared" si="3"/>
        <v>(newid(),'A000002','A000002','7EE38CF7-5ED7-4943-A1ED-ED8FA0797943','2ce5cba7cb8545b1b2cab78d7ec9c4e6','Active',getdate(),'System',getdate(),'System'),</v>
      </c>
    </row>
    <row r="245" spans="1:26" x14ac:dyDescent="0.25">
      <c r="A245" t="s">
        <v>174</v>
      </c>
      <c r="B245" t="s">
        <v>5</v>
      </c>
      <c r="C245" t="str">
        <f>VLOOKUP(Table2[[#This Row],[person_in_charge]],'Member Mapping'!A:B,2,)</f>
        <v>7EE38CF7-5ED7-4943-A1ED-ED8FA0797943</v>
      </c>
      <c r="D245" t="str">
        <f>VLOOKUP(Table2[[#This Row],[branch_code]],'Branch Mapping'!A:B,2,)</f>
        <v>307c957929ab43dd80f7d7b3d6bae982</v>
      </c>
      <c r="F245" t="s">
        <v>568</v>
      </c>
      <c r="G245" t="s">
        <v>569</v>
      </c>
      <c r="H245" t="s">
        <v>570</v>
      </c>
      <c r="I245" t="s">
        <v>569</v>
      </c>
      <c r="J245" t="s">
        <v>570</v>
      </c>
      <c r="K245" t="s">
        <v>571</v>
      </c>
      <c r="L245" t="s">
        <v>455</v>
      </c>
      <c r="M245" s="2" t="s">
        <v>572</v>
      </c>
      <c r="N245" t="s">
        <v>284</v>
      </c>
      <c r="O245" s="2" t="s">
        <v>573</v>
      </c>
      <c r="P245" t="s">
        <v>574</v>
      </c>
      <c r="Q245" t="s">
        <v>569</v>
      </c>
      <c r="R245" t="s">
        <v>575</v>
      </c>
      <c r="S245" t="s">
        <v>569</v>
      </c>
      <c r="T245" s="2" t="s">
        <v>576</v>
      </c>
      <c r="U245" t="s">
        <v>569</v>
      </c>
      <c r="V245" t="s">
        <v>575</v>
      </c>
      <c r="W245" t="s">
        <v>569</v>
      </c>
      <c r="X245" s="2" t="s">
        <v>576</v>
      </c>
      <c r="Y245" t="s">
        <v>577</v>
      </c>
      <c r="Z245" t="str">
        <f t="shared" si="3"/>
        <v>(newid(),'A000002','A000002','7EE38CF7-5ED7-4943-A1ED-ED8FA0797943','307c957929ab43dd80f7d7b3d6bae982','Active',getdate(),'System',getdate(),'System'),</v>
      </c>
    </row>
    <row r="246" spans="1:26" x14ac:dyDescent="0.25">
      <c r="A246" t="s">
        <v>175</v>
      </c>
      <c r="B246" t="s">
        <v>11</v>
      </c>
      <c r="C246" t="str">
        <f>VLOOKUP(Table2[[#This Row],[person_in_charge]],'Member Mapping'!A:B,2,)</f>
        <v>2A45809E-A601-433F-B961-9ADB783F872C</v>
      </c>
      <c r="D246" t="str">
        <f>VLOOKUP(Table2[[#This Row],[branch_code]],'Branch Mapping'!A:B,2,)</f>
        <v>05d45336a0154c62ac194ad3df95ccd5</v>
      </c>
      <c r="F246" t="s">
        <v>568</v>
      </c>
      <c r="G246" t="s">
        <v>569</v>
      </c>
      <c r="H246" t="s">
        <v>570</v>
      </c>
      <c r="I246" t="s">
        <v>569</v>
      </c>
      <c r="J246" t="s">
        <v>570</v>
      </c>
      <c r="K246" t="s">
        <v>571</v>
      </c>
      <c r="L246" t="s">
        <v>456</v>
      </c>
      <c r="M246" s="2" t="s">
        <v>572</v>
      </c>
      <c r="N246" t="s">
        <v>280</v>
      </c>
      <c r="O246" s="2" t="s">
        <v>573</v>
      </c>
      <c r="P246" t="s">
        <v>574</v>
      </c>
      <c r="Q246" t="s">
        <v>569</v>
      </c>
      <c r="R246" t="s">
        <v>575</v>
      </c>
      <c r="S246" t="s">
        <v>569</v>
      </c>
      <c r="T246" s="2" t="s">
        <v>576</v>
      </c>
      <c r="U246" t="s">
        <v>569</v>
      </c>
      <c r="V246" t="s">
        <v>575</v>
      </c>
      <c r="W246" t="s">
        <v>569</v>
      </c>
      <c r="X246" s="2" t="s">
        <v>576</v>
      </c>
      <c r="Y246" t="s">
        <v>577</v>
      </c>
      <c r="Z246" t="str">
        <f t="shared" si="3"/>
        <v>(newid(),'A000002','A000002','2A45809E-A601-433F-B961-9ADB783F872C','05d45336a0154c62ac194ad3df95ccd5','Active',getdate(),'System',getdate(),'System'),</v>
      </c>
    </row>
    <row r="247" spans="1:26" x14ac:dyDescent="0.25">
      <c r="A247" t="s">
        <v>176</v>
      </c>
      <c r="B247" t="s">
        <v>17</v>
      </c>
      <c r="C247" t="str">
        <f>VLOOKUP(Table2[[#This Row],[person_in_charge]],'Member Mapping'!A:B,2,)</f>
        <v>6AF92BD9-6B6A-4DD8-AB92-541462A4792F</v>
      </c>
      <c r="D247" t="str">
        <f>VLOOKUP(Table2[[#This Row],[branch_code]],'Branch Mapping'!A:B,2,)</f>
        <v>cf59952c08c147e2a8b2c077ae2dd5b3</v>
      </c>
      <c r="F247" t="s">
        <v>568</v>
      </c>
      <c r="G247" t="s">
        <v>569</v>
      </c>
      <c r="H247" t="s">
        <v>570</v>
      </c>
      <c r="I247" t="s">
        <v>569</v>
      </c>
      <c r="J247" t="s">
        <v>570</v>
      </c>
      <c r="K247" t="s">
        <v>571</v>
      </c>
      <c r="L247" t="s">
        <v>457</v>
      </c>
      <c r="M247" s="2" t="s">
        <v>572</v>
      </c>
      <c r="N247" t="s">
        <v>293</v>
      </c>
      <c r="O247" s="2" t="s">
        <v>573</v>
      </c>
      <c r="P247" t="s">
        <v>574</v>
      </c>
      <c r="Q247" t="s">
        <v>569</v>
      </c>
      <c r="R247" t="s">
        <v>575</v>
      </c>
      <c r="S247" t="s">
        <v>569</v>
      </c>
      <c r="T247" s="2" t="s">
        <v>576</v>
      </c>
      <c r="U247" t="s">
        <v>569</v>
      </c>
      <c r="V247" t="s">
        <v>575</v>
      </c>
      <c r="W247" t="s">
        <v>569</v>
      </c>
      <c r="X247" s="2" t="s">
        <v>576</v>
      </c>
      <c r="Y247" t="s">
        <v>577</v>
      </c>
      <c r="Z247" t="str">
        <f t="shared" si="3"/>
        <v>(newid(),'A000002','A000002','6AF92BD9-6B6A-4DD8-AB92-541462A4792F','cf59952c08c147e2a8b2c077ae2dd5b3','Active',getdate(),'System',getdate(),'System'),</v>
      </c>
    </row>
    <row r="248" spans="1:26" x14ac:dyDescent="0.25">
      <c r="A248" t="s">
        <v>177</v>
      </c>
      <c r="B248" t="s">
        <v>9</v>
      </c>
      <c r="C248" t="str">
        <f>VLOOKUP(Table2[[#This Row],[person_in_charge]],'Member Mapping'!A:B,2,)</f>
        <v>F823DD63-ABC7-42AF-85E4-6D99FBA1E154</v>
      </c>
      <c r="D248" t="str">
        <f>VLOOKUP(Table2[[#This Row],[branch_code]],'Branch Mapping'!A:B,2,)</f>
        <v>38996DEE-3DF8-4C84-AE43-F8D479A30007</v>
      </c>
      <c r="F248" t="s">
        <v>568</v>
      </c>
      <c r="G248" t="s">
        <v>569</v>
      </c>
      <c r="H248" t="s">
        <v>570</v>
      </c>
      <c r="I248" t="s">
        <v>569</v>
      </c>
      <c r="J248" t="s">
        <v>570</v>
      </c>
      <c r="K248" t="s">
        <v>571</v>
      </c>
      <c r="L248" t="s">
        <v>458</v>
      </c>
      <c r="M248" s="2" t="s">
        <v>572</v>
      </c>
      <c r="N248" t="s">
        <v>286</v>
      </c>
      <c r="O248" s="2" t="s">
        <v>573</v>
      </c>
      <c r="P248" t="s">
        <v>574</v>
      </c>
      <c r="Q248" t="s">
        <v>569</v>
      </c>
      <c r="R248" t="s">
        <v>575</v>
      </c>
      <c r="S248" t="s">
        <v>569</v>
      </c>
      <c r="T248" s="2" t="s">
        <v>576</v>
      </c>
      <c r="U248" t="s">
        <v>569</v>
      </c>
      <c r="V248" t="s">
        <v>575</v>
      </c>
      <c r="W248" t="s">
        <v>569</v>
      </c>
      <c r="X248" s="2" t="s">
        <v>576</v>
      </c>
      <c r="Y248" t="s">
        <v>577</v>
      </c>
      <c r="Z248" t="str">
        <f t="shared" si="3"/>
        <v>(newid(),'A000002','A000002','F823DD63-ABC7-42AF-85E4-6D99FBA1E154','38996DEE-3DF8-4C84-AE43-F8D479A30007','Active',getdate(),'System',getdate(),'System'),</v>
      </c>
    </row>
    <row r="249" spans="1:26" x14ac:dyDescent="0.25">
      <c r="A249" t="s">
        <v>177</v>
      </c>
      <c r="B249" t="s">
        <v>18</v>
      </c>
      <c r="C249" t="str">
        <f>VLOOKUP(Table2[[#This Row],[person_in_charge]],'Member Mapping'!A:B,2,)</f>
        <v>F823DD63-ABC7-42AF-85E4-6D99FBA1E154</v>
      </c>
      <c r="D249" t="str">
        <f>VLOOKUP(Table2[[#This Row],[branch_code]],'Branch Mapping'!A:B,2,)</f>
        <v>1b28290603884240b41c577063cb6487</v>
      </c>
      <c r="F249" t="s">
        <v>568</v>
      </c>
      <c r="G249" t="s">
        <v>569</v>
      </c>
      <c r="H249" t="s">
        <v>570</v>
      </c>
      <c r="I249" t="s">
        <v>569</v>
      </c>
      <c r="J249" t="s">
        <v>570</v>
      </c>
      <c r="K249" t="s">
        <v>571</v>
      </c>
      <c r="L249" t="s">
        <v>458</v>
      </c>
      <c r="M249" s="2" t="s">
        <v>572</v>
      </c>
      <c r="N249" t="s">
        <v>281</v>
      </c>
      <c r="O249" s="2" t="s">
        <v>573</v>
      </c>
      <c r="P249" t="s">
        <v>574</v>
      </c>
      <c r="Q249" t="s">
        <v>569</v>
      </c>
      <c r="R249" t="s">
        <v>575</v>
      </c>
      <c r="S249" t="s">
        <v>569</v>
      </c>
      <c r="T249" s="2" t="s">
        <v>576</v>
      </c>
      <c r="U249" t="s">
        <v>569</v>
      </c>
      <c r="V249" t="s">
        <v>575</v>
      </c>
      <c r="W249" t="s">
        <v>569</v>
      </c>
      <c r="X249" s="2" t="s">
        <v>576</v>
      </c>
      <c r="Y249" t="s">
        <v>577</v>
      </c>
      <c r="Z249" t="str">
        <f t="shared" si="3"/>
        <v>(newid(),'A000002','A000002','F823DD63-ABC7-42AF-85E4-6D99FBA1E154','1b28290603884240b41c577063cb6487','Active',getdate(),'System',getdate(),'System'),</v>
      </c>
    </row>
    <row r="250" spans="1:26" x14ac:dyDescent="0.25">
      <c r="A250" t="s">
        <v>177</v>
      </c>
      <c r="B250" t="s">
        <v>17</v>
      </c>
      <c r="C250" t="str">
        <f>VLOOKUP(Table2[[#This Row],[person_in_charge]],'Member Mapping'!A:B,2,)</f>
        <v>F823DD63-ABC7-42AF-85E4-6D99FBA1E154</v>
      </c>
      <c r="D250" t="str">
        <f>VLOOKUP(Table2[[#This Row],[branch_code]],'Branch Mapping'!A:B,2,)</f>
        <v>cf59952c08c147e2a8b2c077ae2dd5b3</v>
      </c>
      <c r="F250" t="s">
        <v>568</v>
      </c>
      <c r="G250" t="s">
        <v>569</v>
      </c>
      <c r="H250" t="s">
        <v>570</v>
      </c>
      <c r="I250" t="s">
        <v>569</v>
      </c>
      <c r="J250" t="s">
        <v>570</v>
      </c>
      <c r="K250" t="s">
        <v>571</v>
      </c>
      <c r="L250" t="s">
        <v>458</v>
      </c>
      <c r="M250" s="2" t="s">
        <v>572</v>
      </c>
      <c r="N250" t="s">
        <v>293</v>
      </c>
      <c r="O250" s="2" t="s">
        <v>573</v>
      </c>
      <c r="P250" t="s">
        <v>574</v>
      </c>
      <c r="Q250" t="s">
        <v>569</v>
      </c>
      <c r="R250" t="s">
        <v>575</v>
      </c>
      <c r="S250" t="s">
        <v>569</v>
      </c>
      <c r="T250" s="2" t="s">
        <v>576</v>
      </c>
      <c r="U250" t="s">
        <v>569</v>
      </c>
      <c r="V250" t="s">
        <v>575</v>
      </c>
      <c r="W250" t="s">
        <v>569</v>
      </c>
      <c r="X250" s="2" t="s">
        <v>576</v>
      </c>
      <c r="Y250" t="s">
        <v>577</v>
      </c>
      <c r="Z250" t="str">
        <f t="shared" si="3"/>
        <v>(newid(),'A000002','A000002','F823DD63-ABC7-42AF-85E4-6D99FBA1E154','cf59952c08c147e2a8b2c077ae2dd5b3','Active',getdate(),'System',getdate(),'System'),</v>
      </c>
    </row>
    <row r="251" spans="1:26" x14ac:dyDescent="0.25">
      <c r="A251" t="s">
        <v>178</v>
      </c>
      <c r="B251" t="s">
        <v>18</v>
      </c>
      <c r="C251" t="str">
        <f>VLOOKUP(Table2[[#This Row],[person_in_charge]],'Member Mapping'!A:B,2,)</f>
        <v>B703F65A-C8F5-4E62-A54F-4A7B395A9B5F</v>
      </c>
      <c r="D251" t="str">
        <f>VLOOKUP(Table2[[#This Row],[branch_code]],'Branch Mapping'!A:B,2,)</f>
        <v>1b28290603884240b41c577063cb6487</v>
      </c>
      <c r="F251" t="s">
        <v>568</v>
      </c>
      <c r="G251" t="s">
        <v>569</v>
      </c>
      <c r="H251" t="s">
        <v>570</v>
      </c>
      <c r="I251" t="s">
        <v>569</v>
      </c>
      <c r="J251" t="s">
        <v>570</v>
      </c>
      <c r="K251" t="s">
        <v>571</v>
      </c>
      <c r="L251" t="s">
        <v>459</v>
      </c>
      <c r="M251" s="2" t="s">
        <v>572</v>
      </c>
      <c r="N251" t="s">
        <v>281</v>
      </c>
      <c r="O251" s="2" t="s">
        <v>573</v>
      </c>
      <c r="P251" t="s">
        <v>574</v>
      </c>
      <c r="Q251" t="s">
        <v>569</v>
      </c>
      <c r="R251" t="s">
        <v>575</v>
      </c>
      <c r="S251" t="s">
        <v>569</v>
      </c>
      <c r="T251" s="2" t="s">
        <v>576</v>
      </c>
      <c r="U251" t="s">
        <v>569</v>
      </c>
      <c r="V251" t="s">
        <v>575</v>
      </c>
      <c r="W251" t="s">
        <v>569</v>
      </c>
      <c r="X251" s="2" t="s">
        <v>576</v>
      </c>
      <c r="Y251" t="s">
        <v>577</v>
      </c>
      <c r="Z251" t="str">
        <f t="shared" si="3"/>
        <v>(newid(),'A000002','A000002','B703F65A-C8F5-4E62-A54F-4A7B395A9B5F','1b28290603884240b41c577063cb6487','Active',getdate(),'System',getdate(),'System'),</v>
      </c>
    </row>
    <row r="252" spans="1:26" x14ac:dyDescent="0.25">
      <c r="A252" t="s">
        <v>179</v>
      </c>
      <c r="B252" t="s">
        <v>18</v>
      </c>
      <c r="C252" t="str">
        <f>VLOOKUP(Table2[[#This Row],[person_in_charge]],'Member Mapping'!A:B,2,)</f>
        <v>0CCC7E66-0713-43E5-9AAE-E333ED23594C</v>
      </c>
      <c r="D252" t="str">
        <f>VLOOKUP(Table2[[#This Row],[branch_code]],'Branch Mapping'!A:B,2,)</f>
        <v>1b28290603884240b41c577063cb6487</v>
      </c>
      <c r="F252" t="s">
        <v>568</v>
      </c>
      <c r="G252" t="s">
        <v>569</v>
      </c>
      <c r="H252" t="s">
        <v>570</v>
      </c>
      <c r="I252" t="s">
        <v>569</v>
      </c>
      <c r="J252" t="s">
        <v>570</v>
      </c>
      <c r="K252" t="s">
        <v>571</v>
      </c>
      <c r="L252" t="s">
        <v>460</v>
      </c>
      <c r="M252" s="2" t="s">
        <v>572</v>
      </c>
      <c r="N252" t="s">
        <v>281</v>
      </c>
      <c r="O252" s="2" t="s">
        <v>573</v>
      </c>
      <c r="P252" t="s">
        <v>574</v>
      </c>
      <c r="Q252" t="s">
        <v>569</v>
      </c>
      <c r="R252" t="s">
        <v>575</v>
      </c>
      <c r="S252" t="s">
        <v>569</v>
      </c>
      <c r="T252" s="2" t="s">
        <v>576</v>
      </c>
      <c r="U252" t="s">
        <v>569</v>
      </c>
      <c r="V252" t="s">
        <v>575</v>
      </c>
      <c r="W252" t="s">
        <v>569</v>
      </c>
      <c r="X252" s="2" t="s">
        <v>576</v>
      </c>
      <c r="Y252" t="s">
        <v>577</v>
      </c>
      <c r="Z252" t="str">
        <f t="shared" si="3"/>
        <v>(newid(),'A000002','A000002','0CCC7E66-0713-43E5-9AAE-E333ED23594C','1b28290603884240b41c577063cb6487','Active',getdate(),'System',getdate(),'System'),</v>
      </c>
    </row>
    <row r="253" spans="1:26" x14ac:dyDescent="0.25">
      <c r="A253" t="s">
        <v>180</v>
      </c>
      <c r="B253" t="s">
        <v>14</v>
      </c>
      <c r="C253" t="str">
        <f>VLOOKUP(Table2[[#This Row],[person_in_charge]],'Member Mapping'!A:B,2,)</f>
        <v>4BE02FF9-F860-4B1B-BAA0-71F4D7618A30</v>
      </c>
      <c r="D253" t="str">
        <f>VLOOKUP(Table2[[#This Row],[branch_code]],'Branch Mapping'!A:B,2,)</f>
        <v>2ce5cba7cb8545b1b2cab78d7ec9c4e6</v>
      </c>
      <c r="F253" t="s">
        <v>568</v>
      </c>
      <c r="G253" t="s">
        <v>569</v>
      </c>
      <c r="H253" t="s">
        <v>570</v>
      </c>
      <c r="I253" t="s">
        <v>569</v>
      </c>
      <c r="J253" t="s">
        <v>570</v>
      </c>
      <c r="K253" t="s">
        <v>571</v>
      </c>
      <c r="L253" t="s">
        <v>461</v>
      </c>
      <c r="M253" s="2" t="s">
        <v>572</v>
      </c>
      <c r="N253" t="s">
        <v>283</v>
      </c>
      <c r="O253" s="2" t="s">
        <v>573</v>
      </c>
      <c r="P253" t="s">
        <v>574</v>
      </c>
      <c r="Q253" t="s">
        <v>569</v>
      </c>
      <c r="R253" t="s">
        <v>575</v>
      </c>
      <c r="S253" t="s">
        <v>569</v>
      </c>
      <c r="T253" s="2" t="s">
        <v>576</v>
      </c>
      <c r="U253" t="s">
        <v>569</v>
      </c>
      <c r="V253" t="s">
        <v>575</v>
      </c>
      <c r="W253" t="s">
        <v>569</v>
      </c>
      <c r="X253" s="2" t="s">
        <v>576</v>
      </c>
      <c r="Y253" t="s">
        <v>577</v>
      </c>
      <c r="Z253" t="str">
        <f t="shared" si="3"/>
        <v>(newid(),'A000002','A000002','4BE02FF9-F860-4B1B-BAA0-71F4D7618A30','2ce5cba7cb8545b1b2cab78d7ec9c4e6','Active',getdate(),'System',getdate(),'System'),</v>
      </c>
    </row>
    <row r="254" spans="1:26" x14ac:dyDescent="0.25">
      <c r="A254" t="s">
        <v>180</v>
      </c>
      <c r="B254" t="s">
        <v>17</v>
      </c>
      <c r="C254" t="str">
        <f>VLOOKUP(Table2[[#This Row],[person_in_charge]],'Member Mapping'!A:B,2,)</f>
        <v>4BE02FF9-F860-4B1B-BAA0-71F4D7618A30</v>
      </c>
      <c r="D254" t="str">
        <f>VLOOKUP(Table2[[#This Row],[branch_code]],'Branch Mapping'!A:B,2,)</f>
        <v>cf59952c08c147e2a8b2c077ae2dd5b3</v>
      </c>
      <c r="F254" t="s">
        <v>568</v>
      </c>
      <c r="G254" t="s">
        <v>569</v>
      </c>
      <c r="H254" t="s">
        <v>570</v>
      </c>
      <c r="I254" t="s">
        <v>569</v>
      </c>
      <c r="J254" t="s">
        <v>570</v>
      </c>
      <c r="K254" t="s">
        <v>571</v>
      </c>
      <c r="L254" t="s">
        <v>461</v>
      </c>
      <c r="M254" s="2" t="s">
        <v>572</v>
      </c>
      <c r="N254" t="s">
        <v>293</v>
      </c>
      <c r="O254" s="2" t="s">
        <v>573</v>
      </c>
      <c r="P254" t="s">
        <v>574</v>
      </c>
      <c r="Q254" t="s">
        <v>569</v>
      </c>
      <c r="R254" t="s">
        <v>575</v>
      </c>
      <c r="S254" t="s">
        <v>569</v>
      </c>
      <c r="T254" s="2" t="s">
        <v>576</v>
      </c>
      <c r="U254" t="s">
        <v>569</v>
      </c>
      <c r="V254" t="s">
        <v>575</v>
      </c>
      <c r="W254" t="s">
        <v>569</v>
      </c>
      <c r="X254" s="2" t="s">
        <v>576</v>
      </c>
      <c r="Y254" t="s">
        <v>577</v>
      </c>
      <c r="Z254" t="str">
        <f t="shared" si="3"/>
        <v>(newid(),'A000002','A000002','4BE02FF9-F860-4B1B-BAA0-71F4D7618A30','cf59952c08c147e2a8b2c077ae2dd5b3','Active',getdate(),'System',getdate(),'System'),</v>
      </c>
    </row>
    <row r="255" spans="1:26" x14ac:dyDescent="0.25">
      <c r="A255" t="s">
        <v>181</v>
      </c>
      <c r="B255" t="s">
        <v>12</v>
      </c>
      <c r="C255" t="str">
        <f>VLOOKUP(Table2[[#This Row],[person_in_charge]],'Member Mapping'!A:B,2,)</f>
        <v>AE3AA7BA-A14D-4A74-B925-62F0B5B84263</v>
      </c>
      <c r="D255" t="str">
        <f>VLOOKUP(Table2[[#This Row],[branch_code]],'Branch Mapping'!A:B,2,)</f>
        <v>b50c69621498474ca753691122587743</v>
      </c>
      <c r="F255" t="s">
        <v>568</v>
      </c>
      <c r="G255" t="s">
        <v>569</v>
      </c>
      <c r="H255" t="s">
        <v>570</v>
      </c>
      <c r="I255" t="s">
        <v>569</v>
      </c>
      <c r="J255" t="s">
        <v>570</v>
      </c>
      <c r="K255" t="s">
        <v>571</v>
      </c>
      <c r="L255" t="s">
        <v>462</v>
      </c>
      <c r="M255" s="2" t="s">
        <v>572</v>
      </c>
      <c r="N255" t="s">
        <v>290</v>
      </c>
      <c r="O255" s="2" t="s">
        <v>573</v>
      </c>
      <c r="P255" t="s">
        <v>574</v>
      </c>
      <c r="Q255" t="s">
        <v>569</v>
      </c>
      <c r="R255" t="s">
        <v>575</v>
      </c>
      <c r="S255" t="s">
        <v>569</v>
      </c>
      <c r="T255" s="2" t="s">
        <v>576</v>
      </c>
      <c r="U255" t="s">
        <v>569</v>
      </c>
      <c r="V255" t="s">
        <v>575</v>
      </c>
      <c r="W255" t="s">
        <v>569</v>
      </c>
      <c r="X255" s="2" t="s">
        <v>576</v>
      </c>
      <c r="Y255" t="s">
        <v>577</v>
      </c>
      <c r="Z255" t="str">
        <f t="shared" si="3"/>
        <v>(newid(),'A000002','A000002','AE3AA7BA-A14D-4A74-B925-62F0B5B84263','b50c69621498474ca753691122587743','Active',getdate(),'System',getdate(),'System'),</v>
      </c>
    </row>
    <row r="256" spans="1:26" x14ac:dyDescent="0.25">
      <c r="A256" t="s">
        <v>183</v>
      </c>
      <c r="B256" t="s">
        <v>3</v>
      </c>
      <c r="C256" t="str">
        <f>VLOOKUP(Table2[[#This Row],[person_in_charge]],'Member Mapping'!A:B,2,)</f>
        <v>EE107C35-937F-41DC-AA90-75B6AC9CA8DF</v>
      </c>
      <c r="D256" t="str">
        <f>VLOOKUP(Table2[[#This Row],[branch_code]],'Branch Mapping'!A:B,2,)</f>
        <v>967038d84b2f44f99f58652a7e27ca14</v>
      </c>
      <c r="F256" t="s">
        <v>568</v>
      </c>
      <c r="G256" t="s">
        <v>569</v>
      </c>
      <c r="H256" t="s">
        <v>570</v>
      </c>
      <c r="I256" t="s">
        <v>569</v>
      </c>
      <c r="J256" t="s">
        <v>570</v>
      </c>
      <c r="K256" t="s">
        <v>571</v>
      </c>
      <c r="L256" t="s">
        <v>464</v>
      </c>
      <c r="M256" s="2" t="s">
        <v>572</v>
      </c>
      <c r="N256" t="s">
        <v>289</v>
      </c>
      <c r="O256" s="2" t="s">
        <v>573</v>
      </c>
      <c r="P256" t="s">
        <v>574</v>
      </c>
      <c r="Q256" t="s">
        <v>569</v>
      </c>
      <c r="R256" t="s">
        <v>575</v>
      </c>
      <c r="S256" t="s">
        <v>569</v>
      </c>
      <c r="T256" s="2" t="s">
        <v>576</v>
      </c>
      <c r="U256" t="s">
        <v>569</v>
      </c>
      <c r="V256" t="s">
        <v>575</v>
      </c>
      <c r="W256" t="s">
        <v>569</v>
      </c>
      <c r="X256" s="2" t="s">
        <v>576</v>
      </c>
      <c r="Y256" t="s">
        <v>577</v>
      </c>
      <c r="Z256" t="str">
        <f t="shared" si="3"/>
        <v>(newid(),'A000002','A000002','EE107C35-937F-41DC-AA90-75B6AC9CA8DF','967038d84b2f44f99f58652a7e27ca14','Active',getdate(),'System',getdate(),'System'),</v>
      </c>
    </row>
    <row r="257" spans="1:26" x14ac:dyDescent="0.25">
      <c r="A257" t="s">
        <v>183</v>
      </c>
      <c r="B257" t="s">
        <v>8</v>
      </c>
      <c r="C257" t="str">
        <f>VLOOKUP(Table2[[#This Row],[person_in_charge]],'Member Mapping'!A:B,2,)</f>
        <v>EE107C35-937F-41DC-AA90-75B6AC9CA8DF</v>
      </c>
      <c r="D257" t="str">
        <f>VLOOKUP(Table2[[#This Row],[branch_code]],'Branch Mapping'!A:B,2,)</f>
        <v>efc8440daaa24a51aadf5d2867256191</v>
      </c>
      <c r="F257" t="s">
        <v>568</v>
      </c>
      <c r="G257" t="s">
        <v>569</v>
      </c>
      <c r="H257" t="s">
        <v>570</v>
      </c>
      <c r="I257" t="s">
        <v>569</v>
      </c>
      <c r="J257" t="s">
        <v>570</v>
      </c>
      <c r="K257" t="s">
        <v>571</v>
      </c>
      <c r="L257" t="s">
        <v>464</v>
      </c>
      <c r="M257" s="2" t="s">
        <v>572</v>
      </c>
      <c r="N257" t="s">
        <v>295</v>
      </c>
      <c r="O257" s="2" t="s">
        <v>573</v>
      </c>
      <c r="P257" t="s">
        <v>574</v>
      </c>
      <c r="Q257" t="s">
        <v>569</v>
      </c>
      <c r="R257" t="s">
        <v>575</v>
      </c>
      <c r="S257" t="s">
        <v>569</v>
      </c>
      <c r="T257" s="2" t="s">
        <v>576</v>
      </c>
      <c r="U257" t="s">
        <v>569</v>
      </c>
      <c r="V257" t="s">
        <v>575</v>
      </c>
      <c r="W257" t="s">
        <v>569</v>
      </c>
      <c r="X257" s="2" t="s">
        <v>576</v>
      </c>
      <c r="Y257" t="s">
        <v>577</v>
      </c>
      <c r="Z257" t="str">
        <f t="shared" si="3"/>
        <v>(newid(),'A000002','A000002','EE107C35-937F-41DC-AA90-75B6AC9CA8DF','efc8440daaa24a51aadf5d2867256191','Active',getdate(),'System',getdate(),'System'),</v>
      </c>
    </row>
    <row r="258" spans="1:26" x14ac:dyDescent="0.25">
      <c r="A258" t="s">
        <v>183</v>
      </c>
      <c r="B258" t="s">
        <v>11</v>
      </c>
      <c r="C258" t="str">
        <f>VLOOKUP(Table2[[#This Row],[person_in_charge]],'Member Mapping'!A:B,2,)</f>
        <v>EE107C35-937F-41DC-AA90-75B6AC9CA8DF</v>
      </c>
      <c r="D258" t="str">
        <f>VLOOKUP(Table2[[#This Row],[branch_code]],'Branch Mapping'!A:B,2,)</f>
        <v>05d45336a0154c62ac194ad3df95ccd5</v>
      </c>
      <c r="F258" t="s">
        <v>568</v>
      </c>
      <c r="G258" t="s">
        <v>569</v>
      </c>
      <c r="H258" t="s">
        <v>570</v>
      </c>
      <c r="I258" t="s">
        <v>569</v>
      </c>
      <c r="J258" t="s">
        <v>570</v>
      </c>
      <c r="K258" t="s">
        <v>571</v>
      </c>
      <c r="L258" t="s">
        <v>464</v>
      </c>
      <c r="M258" s="2" t="s">
        <v>572</v>
      </c>
      <c r="N258" t="s">
        <v>280</v>
      </c>
      <c r="O258" s="2" t="s">
        <v>573</v>
      </c>
      <c r="P258" t="s">
        <v>574</v>
      </c>
      <c r="Q258" t="s">
        <v>569</v>
      </c>
      <c r="R258" t="s">
        <v>575</v>
      </c>
      <c r="S258" t="s">
        <v>569</v>
      </c>
      <c r="T258" s="2" t="s">
        <v>576</v>
      </c>
      <c r="U258" t="s">
        <v>569</v>
      </c>
      <c r="V258" t="s">
        <v>575</v>
      </c>
      <c r="W258" t="s">
        <v>569</v>
      </c>
      <c r="X258" s="2" t="s">
        <v>576</v>
      </c>
      <c r="Y258" t="s">
        <v>577</v>
      </c>
      <c r="Z258" t="str">
        <f t="shared" si="3"/>
        <v>(newid(),'A000002','A000002','EE107C35-937F-41DC-AA90-75B6AC9CA8DF','05d45336a0154c62ac194ad3df95ccd5','Active',getdate(),'System',getdate(),'System'),</v>
      </c>
    </row>
    <row r="259" spans="1:26" x14ac:dyDescent="0.25">
      <c r="A259" t="s">
        <v>183</v>
      </c>
      <c r="B259" t="s">
        <v>17</v>
      </c>
      <c r="C259" t="str">
        <f>VLOOKUP(Table2[[#This Row],[person_in_charge]],'Member Mapping'!A:B,2,)</f>
        <v>EE107C35-937F-41DC-AA90-75B6AC9CA8DF</v>
      </c>
      <c r="D259" t="str">
        <f>VLOOKUP(Table2[[#This Row],[branch_code]],'Branch Mapping'!A:B,2,)</f>
        <v>cf59952c08c147e2a8b2c077ae2dd5b3</v>
      </c>
      <c r="F259" t="s">
        <v>568</v>
      </c>
      <c r="G259" t="s">
        <v>569</v>
      </c>
      <c r="H259" t="s">
        <v>570</v>
      </c>
      <c r="I259" t="s">
        <v>569</v>
      </c>
      <c r="J259" t="s">
        <v>570</v>
      </c>
      <c r="K259" t="s">
        <v>571</v>
      </c>
      <c r="L259" t="s">
        <v>464</v>
      </c>
      <c r="M259" s="2" t="s">
        <v>572</v>
      </c>
      <c r="N259" t="s">
        <v>293</v>
      </c>
      <c r="O259" s="2" t="s">
        <v>573</v>
      </c>
      <c r="P259" t="s">
        <v>574</v>
      </c>
      <c r="Q259" t="s">
        <v>569</v>
      </c>
      <c r="R259" t="s">
        <v>575</v>
      </c>
      <c r="S259" t="s">
        <v>569</v>
      </c>
      <c r="T259" s="2" t="s">
        <v>576</v>
      </c>
      <c r="U259" t="s">
        <v>569</v>
      </c>
      <c r="V259" t="s">
        <v>575</v>
      </c>
      <c r="W259" t="s">
        <v>569</v>
      </c>
      <c r="X259" s="2" t="s">
        <v>576</v>
      </c>
      <c r="Y259" t="s">
        <v>577</v>
      </c>
      <c r="Z259" t="str">
        <f t="shared" ref="Z259:Z322" si="4">CONCATENATE(F259,G259,H259,I259,J259,K259,L259,M259,N259,O259,P259,Q259,R259,S259,T259,U259,V259,W259,X259,Y259)</f>
        <v>(newid(),'A000002','A000002','EE107C35-937F-41DC-AA90-75B6AC9CA8DF','cf59952c08c147e2a8b2c077ae2dd5b3','Active',getdate(),'System',getdate(),'System'),</v>
      </c>
    </row>
    <row r="260" spans="1:26" x14ac:dyDescent="0.25">
      <c r="A260" t="s">
        <v>184</v>
      </c>
      <c r="B260" t="s">
        <v>12</v>
      </c>
      <c r="C260" t="str">
        <f>VLOOKUP(Table2[[#This Row],[person_in_charge]],'Member Mapping'!A:B,2,)</f>
        <v>137ACF28-128F-4C08-BDF0-FD49003BCD8F</v>
      </c>
      <c r="D260" t="str">
        <f>VLOOKUP(Table2[[#This Row],[branch_code]],'Branch Mapping'!A:B,2,)</f>
        <v>b50c69621498474ca753691122587743</v>
      </c>
      <c r="F260" t="s">
        <v>568</v>
      </c>
      <c r="G260" t="s">
        <v>569</v>
      </c>
      <c r="H260" t="s">
        <v>570</v>
      </c>
      <c r="I260" t="s">
        <v>569</v>
      </c>
      <c r="J260" t="s">
        <v>570</v>
      </c>
      <c r="K260" t="s">
        <v>571</v>
      </c>
      <c r="L260" t="s">
        <v>465</v>
      </c>
      <c r="M260" s="2" t="s">
        <v>572</v>
      </c>
      <c r="N260" t="s">
        <v>290</v>
      </c>
      <c r="O260" s="2" t="s">
        <v>573</v>
      </c>
      <c r="P260" t="s">
        <v>574</v>
      </c>
      <c r="Q260" t="s">
        <v>569</v>
      </c>
      <c r="R260" t="s">
        <v>575</v>
      </c>
      <c r="S260" t="s">
        <v>569</v>
      </c>
      <c r="T260" s="2" t="s">
        <v>576</v>
      </c>
      <c r="U260" t="s">
        <v>569</v>
      </c>
      <c r="V260" t="s">
        <v>575</v>
      </c>
      <c r="W260" t="s">
        <v>569</v>
      </c>
      <c r="X260" s="2" t="s">
        <v>576</v>
      </c>
      <c r="Y260" t="s">
        <v>577</v>
      </c>
      <c r="Z260" t="str">
        <f t="shared" si="4"/>
        <v>(newid(),'A000002','A000002','137ACF28-128F-4C08-BDF0-FD49003BCD8F','b50c69621498474ca753691122587743','Active',getdate(),'System',getdate(),'System'),</v>
      </c>
    </row>
    <row r="261" spans="1:26" x14ac:dyDescent="0.25">
      <c r="A261" t="s">
        <v>184</v>
      </c>
      <c r="B261" t="s">
        <v>13</v>
      </c>
      <c r="C261" t="str">
        <f>VLOOKUP(Table2[[#This Row],[person_in_charge]],'Member Mapping'!A:B,2,)</f>
        <v>137ACF28-128F-4C08-BDF0-FD49003BCD8F</v>
      </c>
      <c r="D261" t="str">
        <f>VLOOKUP(Table2[[#This Row],[branch_code]],'Branch Mapping'!A:B,2,)</f>
        <v>c364218534a14b76a4905354dd6c9905</v>
      </c>
      <c r="F261" t="s">
        <v>568</v>
      </c>
      <c r="G261" t="s">
        <v>569</v>
      </c>
      <c r="H261" t="s">
        <v>570</v>
      </c>
      <c r="I261" t="s">
        <v>569</v>
      </c>
      <c r="J261" t="s">
        <v>570</v>
      </c>
      <c r="K261" t="s">
        <v>571</v>
      </c>
      <c r="L261" t="s">
        <v>465</v>
      </c>
      <c r="M261" s="2" t="s">
        <v>572</v>
      </c>
      <c r="N261" t="s">
        <v>292</v>
      </c>
      <c r="O261" s="2" t="s">
        <v>573</v>
      </c>
      <c r="P261" t="s">
        <v>574</v>
      </c>
      <c r="Q261" t="s">
        <v>569</v>
      </c>
      <c r="R261" t="s">
        <v>575</v>
      </c>
      <c r="S261" t="s">
        <v>569</v>
      </c>
      <c r="T261" s="2" t="s">
        <v>576</v>
      </c>
      <c r="U261" t="s">
        <v>569</v>
      </c>
      <c r="V261" t="s">
        <v>575</v>
      </c>
      <c r="W261" t="s">
        <v>569</v>
      </c>
      <c r="X261" s="2" t="s">
        <v>576</v>
      </c>
      <c r="Y261" t="s">
        <v>577</v>
      </c>
      <c r="Z261" t="str">
        <f t="shared" si="4"/>
        <v>(newid(),'A000002','A000002','137ACF28-128F-4C08-BDF0-FD49003BCD8F','c364218534a14b76a4905354dd6c9905','Active',getdate(),'System',getdate(),'System'),</v>
      </c>
    </row>
    <row r="262" spans="1:26" x14ac:dyDescent="0.25">
      <c r="A262" t="s">
        <v>185</v>
      </c>
      <c r="B262" t="s">
        <v>13</v>
      </c>
      <c r="C262" t="str">
        <f>VLOOKUP(Table2[[#This Row],[person_in_charge]],'Member Mapping'!A:B,2,)</f>
        <v>BE63074B-FA3E-47AA-B573-E991647F3DC7</v>
      </c>
      <c r="D262" t="str">
        <f>VLOOKUP(Table2[[#This Row],[branch_code]],'Branch Mapping'!A:B,2,)</f>
        <v>c364218534a14b76a4905354dd6c9905</v>
      </c>
      <c r="F262" t="s">
        <v>568</v>
      </c>
      <c r="G262" t="s">
        <v>569</v>
      </c>
      <c r="H262" t="s">
        <v>570</v>
      </c>
      <c r="I262" t="s">
        <v>569</v>
      </c>
      <c r="J262" t="s">
        <v>570</v>
      </c>
      <c r="K262" t="s">
        <v>571</v>
      </c>
      <c r="L262" t="s">
        <v>466</v>
      </c>
      <c r="M262" s="2" t="s">
        <v>572</v>
      </c>
      <c r="N262" t="s">
        <v>292</v>
      </c>
      <c r="O262" s="2" t="s">
        <v>573</v>
      </c>
      <c r="P262" t="s">
        <v>574</v>
      </c>
      <c r="Q262" t="s">
        <v>569</v>
      </c>
      <c r="R262" t="s">
        <v>575</v>
      </c>
      <c r="S262" t="s">
        <v>569</v>
      </c>
      <c r="T262" s="2" t="s">
        <v>576</v>
      </c>
      <c r="U262" t="s">
        <v>569</v>
      </c>
      <c r="V262" t="s">
        <v>575</v>
      </c>
      <c r="W262" t="s">
        <v>569</v>
      </c>
      <c r="X262" s="2" t="s">
        <v>576</v>
      </c>
      <c r="Y262" t="s">
        <v>577</v>
      </c>
      <c r="Z262" t="str">
        <f t="shared" si="4"/>
        <v>(newid(),'A000002','A000002','BE63074B-FA3E-47AA-B573-E991647F3DC7','c364218534a14b76a4905354dd6c9905','Active',getdate(),'System',getdate(),'System'),</v>
      </c>
    </row>
    <row r="263" spans="1:26" x14ac:dyDescent="0.25">
      <c r="A263" t="s">
        <v>186</v>
      </c>
      <c r="B263" t="s">
        <v>5</v>
      </c>
      <c r="C263" t="str">
        <f>VLOOKUP(Table2[[#This Row],[person_in_charge]],'Member Mapping'!A:B,2,)</f>
        <v>A6D46C55-8012-4D1B-A0F6-4A5C1BE5B840</v>
      </c>
      <c r="D263" t="str">
        <f>VLOOKUP(Table2[[#This Row],[branch_code]],'Branch Mapping'!A:B,2,)</f>
        <v>307c957929ab43dd80f7d7b3d6bae982</v>
      </c>
      <c r="F263" t="s">
        <v>568</v>
      </c>
      <c r="G263" t="s">
        <v>569</v>
      </c>
      <c r="H263" t="s">
        <v>570</v>
      </c>
      <c r="I263" t="s">
        <v>569</v>
      </c>
      <c r="J263" t="s">
        <v>570</v>
      </c>
      <c r="K263" t="s">
        <v>571</v>
      </c>
      <c r="L263" t="s">
        <v>467</v>
      </c>
      <c r="M263" s="2" t="s">
        <v>572</v>
      </c>
      <c r="N263" t="s">
        <v>284</v>
      </c>
      <c r="O263" s="2" t="s">
        <v>573</v>
      </c>
      <c r="P263" t="s">
        <v>574</v>
      </c>
      <c r="Q263" t="s">
        <v>569</v>
      </c>
      <c r="R263" t="s">
        <v>575</v>
      </c>
      <c r="S263" t="s">
        <v>569</v>
      </c>
      <c r="T263" s="2" t="s">
        <v>576</v>
      </c>
      <c r="U263" t="s">
        <v>569</v>
      </c>
      <c r="V263" t="s">
        <v>575</v>
      </c>
      <c r="W263" t="s">
        <v>569</v>
      </c>
      <c r="X263" s="2" t="s">
        <v>576</v>
      </c>
      <c r="Y263" t="s">
        <v>577</v>
      </c>
      <c r="Z263" t="str">
        <f t="shared" si="4"/>
        <v>(newid(),'A000002','A000002','A6D46C55-8012-4D1B-A0F6-4A5C1BE5B840','307c957929ab43dd80f7d7b3d6bae982','Active',getdate(),'System',getdate(),'System'),</v>
      </c>
    </row>
    <row r="264" spans="1:26" x14ac:dyDescent="0.25">
      <c r="A264" t="s">
        <v>187</v>
      </c>
      <c r="B264" t="s">
        <v>14</v>
      </c>
      <c r="C264" t="str">
        <f>VLOOKUP(Table2[[#This Row],[person_in_charge]],'Member Mapping'!A:B,2,)</f>
        <v>5408A6AE-94C6-4836-AE30-BDC384EB4A53</v>
      </c>
      <c r="D264" t="str">
        <f>VLOOKUP(Table2[[#This Row],[branch_code]],'Branch Mapping'!A:B,2,)</f>
        <v>2ce5cba7cb8545b1b2cab78d7ec9c4e6</v>
      </c>
      <c r="F264" t="s">
        <v>568</v>
      </c>
      <c r="G264" t="s">
        <v>569</v>
      </c>
      <c r="H264" t="s">
        <v>570</v>
      </c>
      <c r="I264" t="s">
        <v>569</v>
      </c>
      <c r="J264" t="s">
        <v>570</v>
      </c>
      <c r="K264" t="s">
        <v>571</v>
      </c>
      <c r="L264" t="s">
        <v>468</v>
      </c>
      <c r="M264" s="2" t="s">
        <v>572</v>
      </c>
      <c r="N264" t="s">
        <v>283</v>
      </c>
      <c r="O264" s="2" t="s">
        <v>573</v>
      </c>
      <c r="P264" t="s">
        <v>574</v>
      </c>
      <c r="Q264" t="s">
        <v>569</v>
      </c>
      <c r="R264" t="s">
        <v>575</v>
      </c>
      <c r="S264" t="s">
        <v>569</v>
      </c>
      <c r="T264" s="2" t="s">
        <v>576</v>
      </c>
      <c r="U264" t="s">
        <v>569</v>
      </c>
      <c r="V264" t="s">
        <v>575</v>
      </c>
      <c r="W264" t="s">
        <v>569</v>
      </c>
      <c r="X264" s="2" t="s">
        <v>576</v>
      </c>
      <c r="Y264" t="s">
        <v>577</v>
      </c>
      <c r="Z264" t="str">
        <f t="shared" si="4"/>
        <v>(newid(),'A000002','A000002','5408A6AE-94C6-4836-AE30-BDC384EB4A53','2ce5cba7cb8545b1b2cab78d7ec9c4e6','Active',getdate(),'System',getdate(),'System'),</v>
      </c>
    </row>
    <row r="265" spans="1:26" x14ac:dyDescent="0.25">
      <c r="A265" t="s">
        <v>188</v>
      </c>
      <c r="B265" t="s">
        <v>13</v>
      </c>
      <c r="C265" t="str">
        <f>VLOOKUP(Table2[[#This Row],[person_in_charge]],'Member Mapping'!A:B,2,)</f>
        <v>0E56C52D-5F7F-438F-84A1-F8A0A5B3EEC6</v>
      </c>
      <c r="D265" t="str">
        <f>VLOOKUP(Table2[[#This Row],[branch_code]],'Branch Mapping'!A:B,2,)</f>
        <v>c364218534a14b76a4905354dd6c9905</v>
      </c>
      <c r="F265" t="s">
        <v>568</v>
      </c>
      <c r="G265" t="s">
        <v>569</v>
      </c>
      <c r="H265" t="s">
        <v>570</v>
      </c>
      <c r="I265" t="s">
        <v>569</v>
      </c>
      <c r="J265" t="s">
        <v>570</v>
      </c>
      <c r="K265" t="s">
        <v>571</v>
      </c>
      <c r="L265" t="s">
        <v>469</v>
      </c>
      <c r="M265" s="2" t="s">
        <v>572</v>
      </c>
      <c r="N265" t="s">
        <v>292</v>
      </c>
      <c r="O265" s="2" t="s">
        <v>573</v>
      </c>
      <c r="P265" t="s">
        <v>574</v>
      </c>
      <c r="Q265" t="s">
        <v>569</v>
      </c>
      <c r="R265" t="s">
        <v>575</v>
      </c>
      <c r="S265" t="s">
        <v>569</v>
      </c>
      <c r="T265" s="2" t="s">
        <v>576</v>
      </c>
      <c r="U265" t="s">
        <v>569</v>
      </c>
      <c r="V265" t="s">
        <v>575</v>
      </c>
      <c r="W265" t="s">
        <v>569</v>
      </c>
      <c r="X265" s="2" t="s">
        <v>576</v>
      </c>
      <c r="Y265" t="s">
        <v>577</v>
      </c>
      <c r="Z265" t="str">
        <f t="shared" si="4"/>
        <v>(newid(),'A000002','A000002','0E56C52D-5F7F-438F-84A1-F8A0A5B3EEC6','c364218534a14b76a4905354dd6c9905','Active',getdate(),'System',getdate(),'System'),</v>
      </c>
    </row>
    <row r="266" spans="1:26" x14ac:dyDescent="0.25">
      <c r="A266" t="s">
        <v>189</v>
      </c>
      <c r="B266" t="s">
        <v>9</v>
      </c>
      <c r="C266" t="str">
        <f>VLOOKUP(Table2[[#This Row],[person_in_charge]],'Member Mapping'!A:B,2,)</f>
        <v>2E0E51E2-0685-4A2E-A3D2-729EBADE1027</v>
      </c>
      <c r="D266" t="str">
        <f>VLOOKUP(Table2[[#This Row],[branch_code]],'Branch Mapping'!A:B,2,)</f>
        <v>38996DEE-3DF8-4C84-AE43-F8D479A30007</v>
      </c>
      <c r="F266" t="s">
        <v>568</v>
      </c>
      <c r="G266" t="s">
        <v>569</v>
      </c>
      <c r="H266" t="s">
        <v>570</v>
      </c>
      <c r="I266" t="s">
        <v>569</v>
      </c>
      <c r="J266" t="s">
        <v>570</v>
      </c>
      <c r="K266" t="s">
        <v>571</v>
      </c>
      <c r="L266" t="s">
        <v>470</v>
      </c>
      <c r="M266" s="2" t="s">
        <v>572</v>
      </c>
      <c r="N266" t="s">
        <v>286</v>
      </c>
      <c r="O266" s="2" t="s">
        <v>573</v>
      </c>
      <c r="P266" t="s">
        <v>574</v>
      </c>
      <c r="Q266" t="s">
        <v>569</v>
      </c>
      <c r="R266" t="s">
        <v>575</v>
      </c>
      <c r="S266" t="s">
        <v>569</v>
      </c>
      <c r="T266" s="2" t="s">
        <v>576</v>
      </c>
      <c r="U266" t="s">
        <v>569</v>
      </c>
      <c r="V266" t="s">
        <v>575</v>
      </c>
      <c r="W266" t="s">
        <v>569</v>
      </c>
      <c r="X266" s="2" t="s">
        <v>576</v>
      </c>
      <c r="Y266" t="s">
        <v>577</v>
      </c>
      <c r="Z266" t="str">
        <f t="shared" si="4"/>
        <v>(newid(),'A000002','A000002','2E0E51E2-0685-4A2E-A3D2-729EBADE1027','38996DEE-3DF8-4C84-AE43-F8D479A30007','Active',getdate(),'System',getdate(),'System'),</v>
      </c>
    </row>
    <row r="267" spans="1:26" x14ac:dyDescent="0.25">
      <c r="A267" t="s">
        <v>189</v>
      </c>
      <c r="B267" t="s">
        <v>17</v>
      </c>
      <c r="C267" t="str">
        <f>VLOOKUP(Table2[[#This Row],[person_in_charge]],'Member Mapping'!A:B,2,)</f>
        <v>2E0E51E2-0685-4A2E-A3D2-729EBADE1027</v>
      </c>
      <c r="D267" t="str">
        <f>VLOOKUP(Table2[[#This Row],[branch_code]],'Branch Mapping'!A:B,2,)</f>
        <v>cf59952c08c147e2a8b2c077ae2dd5b3</v>
      </c>
      <c r="F267" t="s">
        <v>568</v>
      </c>
      <c r="G267" t="s">
        <v>569</v>
      </c>
      <c r="H267" t="s">
        <v>570</v>
      </c>
      <c r="I267" t="s">
        <v>569</v>
      </c>
      <c r="J267" t="s">
        <v>570</v>
      </c>
      <c r="K267" t="s">
        <v>571</v>
      </c>
      <c r="L267" t="s">
        <v>470</v>
      </c>
      <c r="M267" s="2" t="s">
        <v>572</v>
      </c>
      <c r="N267" t="s">
        <v>293</v>
      </c>
      <c r="O267" s="2" t="s">
        <v>573</v>
      </c>
      <c r="P267" t="s">
        <v>574</v>
      </c>
      <c r="Q267" t="s">
        <v>569</v>
      </c>
      <c r="R267" t="s">
        <v>575</v>
      </c>
      <c r="S267" t="s">
        <v>569</v>
      </c>
      <c r="T267" s="2" t="s">
        <v>576</v>
      </c>
      <c r="U267" t="s">
        <v>569</v>
      </c>
      <c r="V267" t="s">
        <v>575</v>
      </c>
      <c r="W267" t="s">
        <v>569</v>
      </c>
      <c r="X267" s="2" t="s">
        <v>576</v>
      </c>
      <c r="Y267" t="s">
        <v>577</v>
      </c>
      <c r="Z267" t="str">
        <f t="shared" si="4"/>
        <v>(newid(),'A000002','A000002','2E0E51E2-0685-4A2E-A3D2-729EBADE1027','cf59952c08c147e2a8b2c077ae2dd5b3','Active',getdate(),'System',getdate(),'System'),</v>
      </c>
    </row>
    <row r="268" spans="1:26" x14ac:dyDescent="0.25">
      <c r="A268" t="s">
        <v>190</v>
      </c>
      <c r="B268" t="s">
        <v>14</v>
      </c>
      <c r="C268" t="str">
        <f>VLOOKUP(Table2[[#This Row],[person_in_charge]],'Member Mapping'!A:B,2,)</f>
        <v>984DCE5D-F749-4DB3-82FA-AD355671A0AB</v>
      </c>
      <c r="D268" t="str">
        <f>VLOOKUP(Table2[[#This Row],[branch_code]],'Branch Mapping'!A:B,2,)</f>
        <v>2ce5cba7cb8545b1b2cab78d7ec9c4e6</v>
      </c>
      <c r="F268" t="s">
        <v>568</v>
      </c>
      <c r="G268" t="s">
        <v>569</v>
      </c>
      <c r="H268" t="s">
        <v>570</v>
      </c>
      <c r="I268" t="s">
        <v>569</v>
      </c>
      <c r="J268" t="s">
        <v>570</v>
      </c>
      <c r="K268" t="s">
        <v>571</v>
      </c>
      <c r="L268" t="s">
        <v>471</v>
      </c>
      <c r="M268" s="2" t="s">
        <v>572</v>
      </c>
      <c r="N268" t="s">
        <v>283</v>
      </c>
      <c r="O268" s="2" t="s">
        <v>573</v>
      </c>
      <c r="P268" t="s">
        <v>574</v>
      </c>
      <c r="Q268" t="s">
        <v>569</v>
      </c>
      <c r="R268" t="s">
        <v>575</v>
      </c>
      <c r="S268" t="s">
        <v>569</v>
      </c>
      <c r="T268" s="2" t="s">
        <v>576</v>
      </c>
      <c r="U268" t="s">
        <v>569</v>
      </c>
      <c r="V268" t="s">
        <v>575</v>
      </c>
      <c r="W268" t="s">
        <v>569</v>
      </c>
      <c r="X268" s="2" t="s">
        <v>576</v>
      </c>
      <c r="Y268" t="s">
        <v>577</v>
      </c>
      <c r="Z268" t="str">
        <f t="shared" si="4"/>
        <v>(newid(),'A000002','A000002','984DCE5D-F749-4DB3-82FA-AD355671A0AB','2ce5cba7cb8545b1b2cab78d7ec9c4e6','Active',getdate(),'System',getdate(),'System'),</v>
      </c>
    </row>
    <row r="269" spans="1:26" x14ac:dyDescent="0.25">
      <c r="A269" t="s">
        <v>190</v>
      </c>
      <c r="B269" t="s">
        <v>17</v>
      </c>
      <c r="C269" t="str">
        <f>VLOOKUP(Table2[[#This Row],[person_in_charge]],'Member Mapping'!A:B,2,)</f>
        <v>984DCE5D-F749-4DB3-82FA-AD355671A0AB</v>
      </c>
      <c r="D269" t="str">
        <f>VLOOKUP(Table2[[#This Row],[branch_code]],'Branch Mapping'!A:B,2,)</f>
        <v>cf59952c08c147e2a8b2c077ae2dd5b3</v>
      </c>
      <c r="F269" t="s">
        <v>568</v>
      </c>
      <c r="G269" t="s">
        <v>569</v>
      </c>
      <c r="H269" t="s">
        <v>570</v>
      </c>
      <c r="I269" t="s">
        <v>569</v>
      </c>
      <c r="J269" t="s">
        <v>570</v>
      </c>
      <c r="K269" t="s">
        <v>571</v>
      </c>
      <c r="L269" t="s">
        <v>471</v>
      </c>
      <c r="M269" s="2" t="s">
        <v>572</v>
      </c>
      <c r="N269" t="s">
        <v>293</v>
      </c>
      <c r="O269" s="2" t="s">
        <v>573</v>
      </c>
      <c r="P269" t="s">
        <v>574</v>
      </c>
      <c r="Q269" t="s">
        <v>569</v>
      </c>
      <c r="R269" t="s">
        <v>575</v>
      </c>
      <c r="S269" t="s">
        <v>569</v>
      </c>
      <c r="T269" s="2" t="s">
        <v>576</v>
      </c>
      <c r="U269" t="s">
        <v>569</v>
      </c>
      <c r="V269" t="s">
        <v>575</v>
      </c>
      <c r="W269" t="s">
        <v>569</v>
      </c>
      <c r="X269" s="2" t="s">
        <v>576</v>
      </c>
      <c r="Y269" t="s">
        <v>577</v>
      </c>
      <c r="Z269" t="str">
        <f t="shared" si="4"/>
        <v>(newid(),'A000002','A000002','984DCE5D-F749-4DB3-82FA-AD355671A0AB','cf59952c08c147e2a8b2c077ae2dd5b3','Active',getdate(),'System',getdate(),'System'),</v>
      </c>
    </row>
    <row r="270" spans="1:26" x14ac:dyDescent="0.25">
      <c r="A270" t="s">
        <v>191</v>
      </c>
      <c r="B270" t="s">
        <v>3</v>
      </c>
      <c r="C270" t="str">
        <f>VLOOKUP(Table2[[#This Row],[person_in_charge]],'Member Mapping'!A:B,2,)</f>
        <v>B8150D1B-3431-4448-BA3B-65D6CC985A9D</v>
      </c>
      <c r="D270" t="str">
        <f>VLOOKUP(Table2[[#This Row],[branch_code]],'Branch Mapping'!A:B,2,)</f>
        <v>967038d84b2f44f99f58652a7e27ca14</v>
      </c>
      <c r="F270" t="s">
        <v>568</v>
      </c>
      <c r="G270" t="s">
        <v>569</v>
      </c>
      <c r="H270" t="s">
        <v>570</v>
      </c>
      <c r="I270" t="s">
        <v>569</v>
      </c>
      <c r="J270" t="s">
        <v>570</v>
      </c>
      <c r="K270" t="s">
        <v>571</v>
      </c>
      <c r="L270" t="s">
        <v>472</v>
      </c>
      <c r="M270" s="2" t="s">
        <v>572</v>
      </c>
      <c r="N270" t="s">
        <v>289</v>
      </c>
      <c r="O270" s="2" t="s">
        <v>573</v>
      </c>
      <c r="P270" t="s">
        <v>574</v>
      </c>
      <c r="Q270" t="s">
        <v>569</v>
      </c>
      <c r="R270" t="s">
        <v>575</v>
      </c>
      <c r="S270" t="s">
        <v>569</v>
      </c>
      <c r="T270" s="2" t="s">
        <v>576</v>
      </c>
      <c r="U270" t="s">
        <v>569</v>
      </c>
      <c r="V270" t="s">
        <v>575</v>
      </c>
      <c r="W270" t="s">
        <v>569</v>
      </c>
      <c r="X270" s="2" t="s">
        <v>576</v>
      </c>
      <c r="Y270" t="s">
        <v>577</v>
      </c>
      <c r="Z270" t="str">
        <f t="shared" si="4"/>
        <v>(newid(),'A000002','A000002','B8150D1B-3431-4448-BA3B-65D6CC985A9D','967038d84b2f44f99f58652a7e27ca14','Active',getdate(),'System',getdate(),'System'),</v>
      </c>
    </row>
    <row r="271" spans="1:26" x14ac:dyDescent="0.25">
      <c r="A271" t="s">
        <v>191</v>
      </c>
      <c r="B271" t="s">
        <v>8</v>
      </c>
      <c r="C271" t="str">
        <f>VLOOKUP(Table2[[#This Row],[person_in_charge]],'Member Mapping'!A:B,2,)</f>
        <v>B8150D1B-3431-4448-BA3B-65D6CC985A9D</v>
      </c>
      <c r="D271" t="str">
        <f>VLOOKUP(Table2[[#This Row],[branch_code]],'Branch Mapping'!A:B,2,)</f>
        <v>efc8440daaa24a51aadf5d2867256191</v>
      </c>
      <c r="F271" t="s">
        <v>568</v>
      </c>
      <c r="G271" t="s">
        <v>569</v>
      </c>
      <c r="H271" t="s">
        <v>570</v>
      </c>
      <c r="I271" t="s">
        <v>569</v>
      </c>
      <c r="J271" t="s">
        <v>570</v>
      </c>
      <c r="K271" t="s">
        <v>571</v>
      </c>
      <c r="L271" t="s">
        <v>472</v>
      </c>
      <c r="M271" s="2" t="s">
        <v>572</v>
      </c>
      <c r="N271" t="s">
        <v>295</v>
      </c>
      <c r="O271" s="2" t="s">
        <v>573</v>
      </c>
      <c r="P271" t="s">
        <v>574</v>
      </c>
      <c r="Q271" t="s">
        <v>569</v>
      </c>
      <c r="R271" t="s">
        <v>575</v>
      </c>
      <c r="S271" t="s">
        <v>569</v>
      </c>
      <c r="T271" s="2" t="s">
        <v>576</v>
      </c>
      <c r="U271" t="s">
        <v>569</v>
      </c>
      <c r="V271" t="s">
        <v>575</v>
      </c>
      <c r="W271" t="s">
        <v>569</v>
      </c>
      <c r="X271" s="2" t="s">
        <v>576</v>
      </c>
      <c r="Y271" t="s">
        <v>577</v>
      </c>
      <c r="Z271" t="str">
        <f t="shared" si="4"/>
        <v>(newid(),'A000002','A000002','B8150D1B-3431-4448-BA3B-65D6CC985A9D','efc8440daaa24a51aadf5d2867256191','Active',getdate(),'System',getdate(),'System'),</v>
      </c>
    </row>
    <row r="272" spans="1:26" x14ac:dyDescent="0.25">
      <c r="A272" t="s">
        <v>191</v>
      </c>
      <c r="B272" t="s">
        <v>11</v>
      </c>
      <c r="C272" t="str">
        <f>VLOOKUP(Table2[[#This Row],[person_in_charge]],'Member Mapping'!A:B,2,)</f>
        <v>B8150D1B-3431-4448-BA3B-65D6CC985A9D</v>
      </c>
      <c r="D272" t="str">
        <f>VLOOKUP(Table2[[#This Row],[branch_code]],'Branch Mapping'!A:B,2,)</f>
        <v>05d45336a0154c62ac194ad3df95ccd5</v>
      </c>
      <c r="F272" t="s">
        <v>568</v>
      </c>
      <c r="G272" t="s">
        <v>569</v>
      </c>
      <c r="H272" t="s">
        <v>570</v>
      </c>
      <c r="I272" t="s">
        <v>569</v>
      </c>
      <c r="J272" t="s">
        <v>570</v>
      </c>
      <c r="K272" t="s">
        <v>571</v>
      </c>
      <c r="L272" t="s">
        <v>472</v>
      </c>
      <c r="M272" s="2" t="s">
        <v>572</v>
      </c>
      <c r="N272" t="s">
        <v>280</v>
      </c>
      <c r="O272" s="2" t="s">
        <v>573</v>
      </c>
      <c r="P272" t="s">
        <v>574</v>
      </c>
      <c r="Q272" t="s">
        <v>569</v>
      </c>
      <c r="R272" t="s">
        <v>575</v>
      </c>
      <c r="S272" t="s">
        <v>569</v>
      </c>
      <c r="T272" s="2" t="s">
        <v>576</v>
      </c>
      <c r="U272" t="s">
        <v>569</v>
      </c>
      <c r="V272" t="s">
        <v>575</v>
      </c>
      <c r="W272" t="s">
        <v>569</v>
      </c>
      <c r="X272" s="2" t="s">
        <v>576</v>
      </c>
      <c r="Y272" t="s">
        <v>577</v>
      </c>
      <c r="Z272" t="str">
        <f t="shared" si="4"/>
        <v>(newid(),'A000002','A000002','B8150D1B-3431-4448-BA3B-65D6CC985A9D','05d45336a0154c62ac194ad3df95ccd5','Active',getdate(),'System',getdate(),'System'),</v>
      </c>
    </row>
    <row r="273" spans="1:26" x14ac:dyDescent="0.25">
      <c r="A273" t="s">
        <v>192</v>
      </c>
      <c r="B273" t="s">
        <v>14</v>
      </c>
      <c r="C273" t="str">
        <f>VLOOKUP(Table2[[#This Row],[person_in_charge]],'Member Mapping'!A:B,2,)</f>
        <v>20B6A988-1303-4805-8B40-7AA983D9F047</v>
      </c>
      <c r="D273" t="str">
        <f>VLOOKUP(Table2[[#This Row],[branch_code]],'Branch Mapping'!A:B,2,)</f>
        <v>2ce5cba7cb8545b1b2cab78d7ec9c4e6</v>
      </c>
      <c r="F273" t="s">
        <v>568</v>
      </c>
      <c r="G273" t="s">
        <v>569</v>
      </c>
      <c r="H273" t="s">
        <v>570</v>
      </c>
      <c r="I273" t="s">
        <v>569</v>
      </c>
      <c r="J273" t="s">
        <v>570</v>
      </c>
      <c r="K273" t="s">
        <v>571</v>
      </c>
      <c r="L273" t="s">
        <v>473</v>
      </c>
      <c r="M273" s="2" t="s">
        <v>572</v>
      </c>
      <c r="N273" t="s">
        <v>283</v>
      </c>
      <c r="O273" s="2" t="s">
        <v>573</v>
      </c>
      <c r="P273" t="s">
        <v>574</v>
      </c>
      <c r="Q273" t="s">
        <v>569</v>
      </c>
      <c r="R273" t="s">
        <v>575</v>
      </c>
      <c r="S273" t="s">
        <v>569</v>
      </c>
      <c r="T273" s="2" t="s">
        <v>576</v>
      </c>
      <c r="U273" t="s">
        <v>569</v>
      </c>
      <c r="V273" t="s">
        <v>575</v>
      </c>
      <c r="W273" t="s">
        <v>569</v>
      </c>
      <c r="X273" s="2" t="s">
        <v>576</v>
      </c>
      <c r="Y273" t="s">
        <v>577</v>
      </c>
      <c r="Z273" t="str">
        <f t="shared" si="4"/>
        <v>(newid(),'A000002','A000002','20B6A988-1303-4805-8B40-7AA983D9F047','2ce5cba7cb8545b1b2cab78d7ec9c4e6','Active',getdate(),'System',getdate(),'System'),</v>
      </c>
    </row>
    <row r="274" spans="1:26" x14ac:dyDescent="0.25">
      <c r="A274" t="s">
        <v>193</v>
      </c>
      <c r="B274" t="s">
        <v>17</v>
      </c>
      <c r="C274" t="str">
        <f>VLOOKUP(Table2[[#This Row],[person_in_charge]],'Member Mapping'!A:B,2,)</f>
        <v>A1516048-D851-4BF6-B197-371BAC8B3F3A</v>
      </c>
      <c r="D274" t="str">
        <f>VLOOKUP(Table2[[#This Row],[branch_code]],'Branch Mapping'!A:B,2,)</f>
        <v>cf59952c08c147e2a8b2c077ae2dd5b3</v>
      </c>
      <c r="F274" t="s">
        <v>568</v>
      </c>
      <c r="G274" t="s">
        <v>569</v>
      </c>
      <c r="H274" t="s">
        <v>570</v>
      </c>
      <c r="I274" t="s">
        <v>569</v>
      </c>
      <c r="J274" t="s">
        <v>570</v>
      </c>
      <c r="K274" t="s">
        <v>571</v>
      </c>
      <c r="L274" t="s">
        <v>474</v>
      </c>
      <c r="M274" s="2" t="s">
        <v>572</v>
      </c>
      <c r="N274" t="s">
        <v>293</v>
      </c>
      <c r="O274" s="2" t="s">
        <v>573</v>
      </c>
      <c r="P274" t="s">
        <v>574</v>
      </c>
      <c r="Q274" t="s">
        <v>569</v>
      </c>
      <c r="R274" t="s">
        <v>575</v>
      </c>
      <c r="S274" t="s">
        <v>569</v>
      </c>
      <c r="T274" s="2" t="s">
        <v>576</v>
      </c>
      <c r="U274" t="s">
        <v>569</v>
      </c>
      <c r="V274" t="s">
        <v>575</v>
      </c>
      <c r="W274" t="s">
        <v>569</v>
      </c>
      <c r="X274" s="2" t="s">
        <v>576</v>
      </c>
      <c r="Y274" t="s">
        <v>577</v>
      </c>
      <c r="Z274" t="str">
        <f t="shared" si="4"/>
        <v>(newid(),'A000002','A000002','A1516048-D851-4BF6-B197-371BAC8B3F3A','cf59952c08c147e2a8b2c077ae2dd5b3','Active',getdate(),'System',getdate(),'System'),</v>
      </c>
    </row>
    <row r="275" spans="1:26" x14ac:dyDescent="0.25">
      <c r="A275" t="s">
        <v>194</v>
      </c>
      <c r="B275" t="s">
        <v>5</v>
      </c>
      <c r="C275" t="str">
        <f>VLOOKUP(Table2[[#This Row],[person_in_charge]],'Member Mapping'!A:B,2,)</f>
        <v>72757243-F514-475B-A0CC-1303754D9D63</v>
      </c>
      <c r="D275" t="str">
        <f>VLOOKUP(Table2[[#This Row],[branch_code]],'Branch Mapping'!A:B,2,)</f>
        <v>307c957929ab43dd80f7d7b3d6bae982</v>
      </c>
      <c r="F275" t="s">
        <v>568</v>
      </c>
      <c r="G275" t="s">
        <v>569</v>
      </c>
      <c r="H275" t="s">
        <v>570</v>
      </c>
      <c r="I275" t="s">
        <v>569</v>
      </c>
      <c r="J275" t="s">
        <v>570</v>
      </c>
      <c r="K275" t="s">
        <v>571</v>
      </c>
      <c r="L275" t="s">
        <v>475</v>
      </c>
      <c r="M275" s="2" t="s">
        <v>572</v>
      </c>
      <c r="N275" t="s">
        <v>284</v>
      </c>
      <c r="O275" s="2" t="s">
        <v>573</v>
      </c>
      <c r="P275" t="s">
        <v>574</v>
      </c>
      <c r="Q275" t="s">
        <v>569</v>
      </c>
      <c r="R275" t="s">
        <v>575</v>
      </c>
      <c r="S275" t="s">
        <v>569</v>
      </c>
      <c r="T275" s="2" t="s">
        <v>576</v>
      </c>
      <c r="U275" t="s">
        <v>569</v>
      </c>
      <c r="V275" t="s">
        <v>575</v>
      </c>
      <c r="W275" t="s">
        <v>569</v>
      </c>
      <c r="X275" s="2" t="s">
        <v>576</v>
      </c>
      <c r="Y275" t="s">
        <v>577</v>
      </c>
      <c r="Z275" t="str">
        <f t="shared" si="4"/>
        <v>(newid(),'A000002','A000002','72757243-F514-475B-A0CC-1303754D9D63','307c957929ab43dd80f7d7b3d6bae982','Active',getdate(),'System',getdate(),'System'),</v>
      </c>
    </row>
    <row r="276" spans="1:26" x14ac:dyDescent="0.25">
      <c r="A276" t="s">
        <v>194</v>
      </c>
      <c r="B276" t="s">
        <v>13</v>
      </c>
      <c r="C276" t="str">
        <f>VLOOKUP(Table2[[#This Row],[person_in_charge]],'Member Mapping'!A:B,2,)</f>
        <v>72757243-F514-475B-A0CC-1303754D9D63</v>
      </c>
      <c r="D276" t="str">
        <f>VLOOKUP(Table2[[#This Row],[branch_code]],'Branch Mapping'!A:B,2,)</f>
        <v>c364218534a14b76a4905354dd6c9905</v>
      </c>
      <c r="F276" t="s">
        <v>568</v>
      </c>
      <c r="G276" t="s">
        <v>569</v>
      </c>
      <c r="H276" t="s">
        <v>570</v>
      </c>
      <c r="I276" t="s">
        <v>569</v>
      </c>
      <c r="J276" t="s">
        <v>570</v>
      </c>
      <c r="K276" t="s">
        <v>571</v>
      </c>
      <c r="L276" t="s">
        <v>475</v>
      </c>
      <c r="M276" s="2" t="s">
        <v>572</v>
      </c>
      <c r="N276" t="s">
        <v>292</v>
      </c>
      <c r="O276" s="2" t="s">
        <v>573</v>
      </c>
      <c r="P276" t="s">
        <v>574</v>
      </c>
      <c r="Q276" t="s">
        <v>569</v>
      </c>
      <c r="R276" t="s">
        <v>575</v>
      </c>
      <c r="S276" t="s">
        <v>569</v>
      </c>
      <c r="T276" s="2" t="s">
        <v>576</v>
      </c>
      <c r="U276" t="s">
        <v>569</v>
      </c>
      <c r="V276" t="s">
        <v>575</v>
      </c>
      <c r="W276" t="s">
        <v>569</v>
      </c>
      <c r="X276" s="2" t="s">
        <v>576</v>
      </c>
      <c r="Y276" t="s">
        <v>577</v>
      </c>
      <c r="Z276" t="str">
        <f t="shared" si="4"/>
        <v>(newid(),'A000002','A000002','72757243-F514-475B-A0CC-1303754D9D63','c364218534a14b76a4905354dd6c9905','Active',getdate(),'System',getdate(),'System'),</v>
      </c>
    </row>
    <row r="277" spans="1:26" x14ac:dyDescent="0.25">
      <c r="A277" t="s">
        <v>195</v>
      </c>
      <c r="B277" t="s">
        <v>15</v>
      </c>
      <c r="C277" t="str">
        <f>VLOOKUP(Table2[[#This Row],[person_in_charge]],'Member Mapping'!A:B,2,)</f>
        <v>D074B9E9-8BC8-49F0-8722-A6B2E6FB5148</v>
      </c>
      <c r="D277" t="str">
        <f>VLOOKUP(Table2[[#This Row],[branch_code]],'Branch Mapping'!A:B,2,)</f>
        <v>c2335fe8c02f47578e1740a195e48840</v>
      </c>
      <c r="F277" t="s">
        <v>568</v>
      </c>
      <c r="G277" t="s">
        <v>569</v>
      </c>
      <c r="H277" t="s">
        <v>570</v>
      </c>
      <c r="I277" t="s">
        <v>569</v>
      </c>
      <c r="J277" t="s">
        <v>570</v>
      </c>
      <c r="K277" t="s">
        <v>571</v>
      </c>
      <c r="L277" t="s">
        <v>476</v>
      </c>
      <c r="M277" s="2" t="s">
        <v>572</v>
      </c>
      <c r="N277" t="s">
        <v>291</v>
      </c>
      <c r="O277" s="2" t="s">
        <v>573</v>
      </c>
      <c r="P277" t="s">
        <v>574</v>
      </c>
      <c r="Q277" t="s">
        <v>569</v>
      </c>
      <c r="R277" t="s">
        <v>575</v>
      </c>
      <c r="S277" t="s">
        <v>569</v>
      </c>
      <c r="T277" s="2" t="s">
        <v>576</v>
      </c>
      <c r="U277" t="s">
        <v>569</v>
      </c>
      <c r="V277" t="s">
        <v>575</v>
      </c>
      <c r="W277" t="s">
        <v>569</v>
      </c>
      <c r="X277" s="2" t="s">
        <v>576</v>
      </c>
      <c r="Y277" t="s">
        <v>577</v>
      </c>
      <c r="Z277" t="str">
        <f t="shared" si="4"/>
        <v>(newid(),'A000002','A000002','D074B9E9-8BC8-49F0-8722-A6B2E6FB5148','c2335fe8c02f47578e1740a195e48840','Active',getdate(),'System',getdate(),'System'),</v>
      </c>
    </row>
    <row r="278" spans="1:26" x14ac:dyDescent="0.25">
      <c r="A278" t="s">
        <v>196</v>
      </c>
      <c r="B278" t="s">
        <v>3</v>
      </c>
      <c r="C278" t="str">
        <f>VLOOKUP(Table2[[#This Row],[person_in_charge]],'Member Mapping'!A:B,2,)</f>
        <v>ED582EF4-4888-4642-907D-96168877D19B</v>
      </c>
      <c r="D278" t="str">
        <f>VLOOKUP(Table2[[#This Row],[branch_code]],'Branch Mapping'!A:B,2,)</f>
        <v>967038d84b2f44f99f58652a7e27ca14</v>
      </c>
      <c r="F278" t="s">
        <v>568</v>
      </c>
      <c r="G278" t="s">
        <v>569</v>
      </c>
      <c r="H278" t="s">
        <v>570</v>
      </c>
      <c r="I278" t="s">
        <v>569</v>
      </c>
      <c r="J278" t="s">
        <v>570</v>
      </c>
      <c r="K278" t="s">
        <v>571</v>
      </c>
      <c r="L278" t="s">
        <v>477</v>
      </c>
      <c r="M278" s="2" t="s">
        <v>572</v>
      </c>
      <c r="N278" t="s">
        <v>289</v>
      </c>
      <c r="O278" s="2" t="s">
        <v>573</v>
      </c>
      <c r="P278" t="s">
        <v>574</v>
      </c>
      <c r="Q278" t="s">
        <v>569</v>
      </c>
      <c r="R278" t="s">
        <v>575</v>
      </c>
      <c r="S278" t="s">
        <v>569</v>
      </c>
      <c r="T278" s="2" t="s">
        <v>576</v>
      </c>
      <c r="U278" t="s">
        <v>569</v>
      </c>
      <c r="V278" t="s">
        <v>575</v>
      </c>
      <c r="W278" t="s">
        <v>569</v>
      </c>
      <c r="X278" s="2" t="s">
        <v>576</v>
      </c>
      <c r="Y278" t="s">
        <v>577</v>
      </c>
      <c r="Z278" t="str">
        <f t="shared" si="4"/>
        <v>(newid(),'A000002','A000002','ED582EF4-4888-4642-907D-96168877D19B','967038d84b2f44f99f58652a7e27ca14','Active',getdate(),'System',getdate(),'System'),</v>
      </c>
    </row>
    <row r="279" spans="1:26" x14ac:dyDescent="0.25">
      <c r="A279" t="s">
        <v>196</v>
      </c>
      <c r="B279" t="s">
        <v>5</v>
      </c>
      <c r="C279" t="str">
        <f>VLOOKUP(Table2[[#This Row],[person_in_charge]],'Member Mapping'!A:B,2,)</f>
        <v>ED582EF4-4888-4642-907D-96168877D19B</v>
      </c>
      <c r="D279" t="str">
        <f>VLOOKUP(Table2[[#This Row],[branch_code]],'Branch Mapping'!A:B,2,)</f>
        <v>307c957929ab43dd80f7d7b3d6bae982</v>
      </c>
      <c r="F279" t="s">
        <v>568</v>
      </c>
      <c r="G279" t="s">
        <v>569</v>
      </c>
      <c r="H279" t="s">
        <v>570</v>
      </c>
      <c r="I279" t="s">
        <v>569</v>
      </c>
      <c r="J279" t="s">
        <v>570</v>
      </c>
      <c r="K279" t="s">
        <v>571</v>
      </c>
      <c r="L279" t="s">
        <v>477</v>
      </c>
      <c r="M279" s="2" t="s">
        <v>572</v>
      </c>
      <c r="N279" t="s">
        <v>284</v>
      </c>
      <c r="O279" s="2" t="s">
        <v>573</v>
      </c>
      <c r="P279" t="s">
        <v>574</v>
      </c>
      <c r="Q279" t="s">
        <v>569</v>
      </c>
      <c r="R279" t="s">
        <v>575</v>
      </c>
      <c r="S279" t="s">
        <v>569</v>
      </c>
      <c r="T279" s="2" t="s">
        <v>576</v>
      </c>
      <c r="U279" t="s">
        <v>569</v>
      </c>
      <c r="V279" t="s">
        <v>575</v>
      </c>
      <c r="W279" t="s">
        <v>569</v>
      </c>
      <c r="X279" s="2" t="s">
        <v>576</v>
      </c>
      <c r="Y279" t="s">
        <v>577</v>
      </c>
      <c r="Z279" t="str">
        <f t="shared" si="4"/>
        <v>(newid(),'A000002','A000002','ED582EF4-4888-4642-907D-96168877D19B','307c957929ab43dd80f7d7b3d6bae982','Active',getdate(),'System',getdate(),'System'),</v>
      </c>
    </row>
    <row r="280" spans="1:26" x14ac:dyDescent="0.25">
      <c r="A280" t="s">
        <v>196</v>
      </c>
      <c r="B280" t="s">
        <v>8</v>
      </c>
      <c r="C280" t="str">
        <f>VLOOKUP(Table2[[#This Row],[person_in_charge]],'Member Mapping'!A:B,2,)</f>
        <v>ED582EF4-4888-4642-907D-96168877D19B</v>
      </c>
      <c r="D280" t="str">
        <f>VLOOKUP(Table2[[#This Row],[branch_code]],'Branch Mapping'!A:B,2,)</f>
        <v>efc8440daaa24a51aadf5d2867256191</v>
      </c>
      <c r="F280" t="s">
        <v>568</v>
      </c>
      <c r="G280" t="s">
        <v>569</v>
      </c>
      <c r="H280" t="s">
        <v>570</v>
      </c>
      <c r="I280" t="s">
        <v>569</v>
      </c>
      <c r="J280" t="s">
        <v>570</v>
      </c>
      <c r="K280" t="s">
        <v>571</v>
      </c>
      <c r="L280" t="s">
        <v>477</v>
      </c>
      <c r="M280" s="2" t="s">
        <v>572</v>
      </c>
      <c r="N280" t="s">
        <v>295</v>
      </c>
      <c r="O280" s="2" t="s">
        <v>573</v>
      </c>
      <c r="P280" t="s">
        <v>574</v>
      </c>
      <c r="Q280" t="s">
        <v>569</v>
      </c>
      <c r="R280" t="s">
        <v>575</v>
      </c>
      <c r="S280" t="s">
        <v>569</v>
      </c>
      <c r="T280" s="2" t="s">
        <v>576</v>
      </c>
      <c r="U280" t="s">
        <v>569</v>
      </c>
      <c r="V280" t="s">
        <v>575</v>
      </c>
      <c r="W280" t="s">
        <v>569</v>
      </c>
      <c r="X280" s="2" t="s">
        <v>576</v>
      </c>
      <c r="Y280" t="s">
        <v>577</v>
      </c>
      <c r="Z280" t="str">
        <f t="shared" si="4"/>
        <v>(newid(),'A000002','A000002','ED582EF4-4888-4642-907D-96168877D19B','efc8440daaa24a51aadf5d2867256191','Active',getdate(),'System',getdate(),'System'),</v>
      </c>
    </row>
    <row r="281" spans="1:26" x14ac:dyDescent="0.25">
      <c r="A281" t="s">
        <v>197</v>
      </c>
      <c r="B281" t="s">
        <v>3</v>
      </c>
      <c r="C281" t="str">
        <f>VLOOKUP(Table2[[#This Row],[person_in_charge]],'Member Mapping'!A:B,2,)</f>
        <v>C7B77AD2-F80B-4FAC-8566-D055C66AF87E</v>
      </c>
      <c r="D281" t="str">
        <f>VLOOKUP(Table2[[#This Row],[branch_code]],'Branch Mapping'!A:B,2,)</f>
        <v>967038d84b2f44f99f58652a7e27ca14</v>
      </c>
      <c r="F281" t="s">
        <v>568</v>
      </c>
      <c r="G281" t="s">
        <v>569</v>
      </c>
      <c r="H281" t="s">
        <v>570</v>
      </c>
      <c r="I281" t="s">
        <v>569</v>
      </c>
      <c r="J281" t="s">
        <v>570</v>
      </c>
      <c r="K281" t="s">
        <v>571</v>
      </c>
      <c r="L281" t="s">
        <v>478</v>
      </c>
      <c r="M281" s="2" t="s">
        <v>572</v>
      </c>
      <c r="N281" t="s">
        <v>289</v>
      </c>
      <c r="O281" s="2" t="s">
        <v>573</v>
      </c>
      <c r="P281" t="s">
        <v>574</v>
      </c>
      <c r="Q281" t="s">
        <v>569</v>
      </c>
      <c r="R281" t="s">
        <v>575</v>
      </c>
      <c r="S281" t="s">
        <v>569</v>
      </c>
      <c r="T281" s="2" t="s">
        <v>576</v>
      </c>
      <c r="U281" t="s">
        <v>569</v>
      </c>
      <c r="V281" t="s">
        <v>575</v>
      </c>
      <c r="W281" t="s">
        <v>569</v>
      </c>
      <c r="X281" s="2" t="s">
        <v>576</v>
      </c>
      <c r="Y281" t="s">
        <v>577</v>
      </c>
      <c r="Z281" t="str">
        <f t="shared" si="4"/>
        <v>(newid(),'A000002','A000002','C7B77AD2-F80B-4FAC-8566-D055C66AF87E','967038d84b2f44f99f58652a7e27ca14','Active',getdate(),'System',getdate(),'System'),</v>
      </c>
    </row>
    <row r="282" spans="1:26" x14ac:dyDescent="0.25">
      <c r="A282" t="s">
        <v>197</v>
      </c>
      <c r="B282" t="s">
        <v>8</v>
      </c>
      <c r="C282" t="str">
        <f>VLOOKUP(Table2[[#This Row],[person_in_charge]],'Member Mapping'!A:B,2,)</f>
        <v>C7B77AD2-F80B-4FAC-8566-D055C66AF87E</v>
      </c>
      <c r="D282" t="str">
        <f>VLOOKUP(Table2[[#This Row],[branch_code]],'Branch Mapping'!A:B,2,)</f>
        <v>efc8440daaa24a51aadf5d2867256191</v>
      </c>
      <c r="F282" t="s">
        <v>568</v>
      </c>
      <c r="G282" t="s">
        <v>569</v>
      </c>
      <c r="H282" t="s">
        <v>570</v>
      </c>
      <c r="I282" t="s">
        <v>569</v>
      </c>
      <c r="J282" t="s">
        <v>570</v>
      </c>
      <c r="K282" t="s">
        <v>571</v>
      </c>
      <c r="L282" t="s">
        <v>478</v>
      </c>
      <c r="M282" s="2" t="s">
        <v>572</v>
      </c>
      <c r="N282" t="s">
        <v>295</v>
      </c>
      <c r="O282" s="2" t="s">
        <v>573</v>
      </c>
      <c r="P282" t="s">
        <v>574</v>
      </c>
      <c r="Q282" t="s">
        <v>569</v>
      </c>
      <c r="R282" t="s">
        <v>575</v>
      </c>
      <c r="S282" t="s">
        <v>569</v>
      </c>
      <c r="T282" s="2" t="s">
        <v>576</v>
      </c>
      <c r="U282" t="s">
        <v>569</v>
      </c>
      <c r="V282" t="s">
        <v>575</v>
      </c>
      <c r="W282" t="s">
        <v>569</v>
      </c>
      <c r="X282" s="2" t="s">
        <v>576</v>
      </c>
      <c r="Y282" t="s">
        <v>577</v>
      </c>
      <c r="Z282" t="str">
        <f t="shared" si="4"/>
        <v>(newid(),'A000002','A000002','C7B77AD2-F80B-4FAC-8566-D055C66AF87E','efc8440daaa24a51aadf5d2867256191','Active',getdate(),'System',getdate(),'System'),</v>
      </c>
    </row>
    <row r="283" spans="1:26" x14ac:dyDescent="0.25">
      <c r="A283" t="s">
        <v>197</v>
      </c>
      <c r="B283" t="s">
        <v>11</v>
      </c>
      <c r="C283" t="str">
        <f>VLOOKUP(Table2[[#This Row],[person_in_charge]],'Member Mapping'!A:B,2,)</f>
        <v>C7B77AD2-F80B-4FAC-8566-D055C66AF87E</v>
      </c>
      <c r="D283" t="str">
        <f>VLOOKUP(Table2[[#This Row],[branch_code]],'Branch Mapping'!A:B,2,)</f>
        <v>05d45336a0154c62ac194ad3df95ccd5</v>
      </c>
      <c r="F283" t="s">
        <v>568</v>
      </c>
      <c r="G283" t="s">
        <v>569</v>
      </c>
      <c r="H283" t="s">
        <v>570</v>
      </c>
      <c r="I283" t="s">
        <v>569</v>
      </c>
      <c r="J283" t="s">
        <v>570</v>
      </c>
      <c r="K283" t="s">
        <v>571</v>
      </c>
      <c r="L283" t="s">
        <v>478</v>
      </c>
      <c r="M283" s="2" t="s">
        <v>572</v>
      </c>
      <c r="N283" t="s">
        <v>280</v>
      </c>
      <c r="O283" s="2" t="s">
        <v>573</v>
      </c>
      <c r="P283" t="s">
        <v>574</v>
      </c>
      <c r="Q283" t="s">
        <v>569</v>
      </c>
      <c r="R283" t="s">
        <v>575</v>
      </c>
      <c r="S283" t="s">
        <v>569</v>
      </c>
      <c r="T283" s="2" t="s">
        <v>576</v>
      </c>
      <c r="U283" t="s">
        <v>569</v>
      </c>
      <c r="V283" t="s">
        <v>575</v>
      </c>
      <c r="W283" t="s">
        <v>569</v>
      </c>
      <c r="X283" s="2" t="s">
        <v>576</v>
      </c>
      <c r="Y283" t="s">
        <v>577</v>
      </c>
      <c r="Z283" t="str">
        <f t="shared" si="4"/>
        <v>(newid(),'A000002','A000002','C7B77AD2-F80B-4FAC-8566-D055C66AF87E','05d45336a0154c62ac194ad3df95ccd5','Active',getdate(),'System',getdate(),'System'),</v>
      </c>
    </row>
    <row r="284" spans="1:26" x14ac:dyDescent="0.25">
      <c r="A284" t="s">
        <v>198</v>
      </c>
      <c r="B284" t="s">
        <v>15</v>
      </c>
      <c r="C284" t="str">
        <f>VLOOKUP(Table2[[#This Row],[person_in_charge]],'Member Mapping'!A:B,2,)</f>
        <v>6F9F6D1C-439A-4BE1-ADFC-FF3FDD9E7CAB</v>
      </c>
      <c r="D284" t="str">
        <f>VLOOKUP(Table2[[#This Row],[branch_code]],'Branch Mapping'!A:B,2,)</f>
        <v>c2335fe8c02f47578e1740a195e48840</v>
      </c>
      <c r="F284" t="s">
        <v>568</v>
      </c>
      <c r="G284" t="s">
        <v>569</v>
      </c>
      <c r="H284" t="s">
        <v>570</v>
      </c>
      <c r="I284" t="s">
        <v>569</v>
      </c>
      <c r="J284" t="s">
        <v>570</v>
      </c>
      <c r="K284" t="s">
        <v>571</v>
      </c>
      <c r="L284" t="s">
        <v>479</v>
      </c>
      <c r="M284" s="2" t="s">
        <v>572</v>
      </c>
      <c r="N284" t="s">
        <v>291</v>
      </c>
      <c r="O284" s="2" t="s">
        <v>573</v>
      </c>
      <c r="P284" t="s">
        <v>574</v>
      </c>
      <c r="Q284" t="s">
        <v>569</v>
      </c>
      <c r="R284" t="s">
        <v>575</v>
      </c>
      <c r="S284" t="s">
        <v>569</v>
      </c>
      <c r="T284" s="2" t="s">
        <v>576</v>
      </c>
      <c r="U284" t="s">
        <v>569</v>
      </c>
      <c r="V284" t="s">
        <v>575</v>
      </c>
      <c r="W284" t="s">
        <v>569</v>
      </c>
      <c r="X284" s="2" t="s">
        <v>576</v>
      </c>
      <c r="Y284" t="s">
        <v>577</v>
      </c>
      <c r="Z284" t="str">
        <f t="shared" si="4"/>
        <v>(newid(),'A000002','A000002','6F9F6D1C-439A-4BE1-ADFC-FF3FDD9E7CAB','c2335fe8c02f47578e1740a195e48840','Active',getdate(),'System',getdate(),'System'),</v>
      </c>
    </row>
    <row r="285" spans="1:26" x14ac:dyDescent="0.25">
      <c r="A285" t="s">
        <v>199</v>
      </c>
      <c r="B285" t="s">
        <v>9</v>
      </c>
      <c r="C285" t="str">
        <f>VLOOKUP(Table2[[#This Row],[person_in_charge]],'Member Mapping'!A:B,2,)</f>
        <v>77A17169-262A-4301-BD0E-855EFC154010</v>
      </c>
      <c r="D285" t="str">
        <f>VLOOKUP(Table2[[#This Row],[branch_code]],'Branch Mapping'!A:B,2,)</f>
        <v>38996DEE-3DF8-4C84-AE43-F8D479A30007</v>
      </c>
      <c r="F285" t="s">
        <v>568</v>
      </c>
      <c r="G285" t="s">
        <v>569</v>
      </c>
      <c r="H285" t="s">
        <v>570</v>
      </c>
      <c r="I285" t="s">
        <v>569</v>
      </c>
      <c r="J285" t="s">
        <v>570</v>
      </c>
      <c r="K285" t="s">
        <v>571</v>
      </c>
      <c r="L285" t="s">
        <v>480</v>
      </c>
      <c r="M285" s="2" t="s">
        <v>572</v>
      </c>
      <c r="N285" t="s">
        <v>286</v>
      </c>
      <c r="O285" s="2" t="s">
        <v>573</v>
      </c>
      <c r="P285" t="s">
        <v>574</v>
      </c>
      <c r="Q285" t="s">
        <v>569</v>
      </c>
      <c r="R285" t="s">
        <v>575</v>
      </c>
      <c r="S285" t="s">
        <v>569</v>
      </c>
      <c r="T285" s="2" t="s">
        <v>576</v>
      </c>
      <c r="U285" t="s">
        <v>569</v>
      </c>
      <c r="V285" t="s">
        <v>575</v>
      </c>
      <c r="W285" t="s">
        <v>569</v>
      </c>
      <c r="X285" s="2" t="s">
        <v>576</v>
      </c>
      <c r="Y285" t="s">
        <v>577</v>
      </c>
      <c r="Z285" t="str">
        <f t="shared" si="4"/>
        <v>(newid(),'A000002','A000002','77A17169-262A-4301-BD0E-855EFC154010','38996DEE-3DF8-4C84-AE43-F8D479A30007','Active',getdate(),'System',getdate(),'System'),</v>
      </c>
    </row>
    <row r="286" spans="1:26" x14ac:dyDescent="0.25">
      <c r="A286" t="s">
        <v>201</v>
      </c>
      <c r="B286" t="s">
        <v>5</v>
      </c>
      <c r="C286" t="str">
        <f>VLOOKUP(Table2[[#This Row],[person_in_charge]],'Member Mapping'!A:B,2,)</f>
        <v>4720CF98-F0A6-4776-8B58-39535E7C9ECD</v>
      </c>
      <c r="D286" t="str">
        <f>VLOOKUP(Table2[[#This Row],[branch_code]],'Branch Mapping'!A:B,2,)</f>
        <v>307c957929ab43dd80f7d7b3d6bae982</v>
      </c>
      <c r="F286" t="s">
        <v>568</v>
      </c>
      <c r="G286" t="s">
        <v>569</v>
      </c>
      <c r="H286" t="s">
        <v>570</v>
      </c>
      <c r="I286" t="s">
        <v>569</v>
      </c>
      <c r="J286" t="s">
        <v>570</v>
      </c>
      <c r="K286" t="s">
        <v>571</v>
      </c>
      <c r="L286" t="s">
        <v>482</v>
      </c>
      <c r="M286" s="2" t="s">
        <v>572</v>
      </c>
      <c r="N286" t="s">
        <v>284</v>
      </c>
      <c r="O286" s="2" t="s">
        <v>573</v>
      </c>
      <c r="P286" t="s">
        <v>574</v>
      </c>
      <c r="Q286" t="s">
        <v>569</v>
      </c>
      <c r="R286" t="s">
        <v>575</v>
      </c>
      <c r="S286" t="s">
        <v>569</v>
      </c>
      <c r="T286" s="2" t="s">
        <v>576</v>
      </c>
      <c r="U286" t="s">
        <v>569</v>
      </c>
      <c r="V286" t="s">
        <v>575</v>
      </c>
      <c r="W286" t="s">
        <v>569</v>
      </c>
      <c r="X286" s="2" t="s">
        <v>576</v>
      </c>
      <c r="Y286" t="s">
        <v>577</v>
      </c>
      <c r="Z286" t="str">
        <f t="shared" si="4"/>
        <v>(newid(),'A000002','A000002','4720CF98-F0A6-4776-8B58-39535E7C9ECD','307c957929ab43dd80f7d7b3d6bae982','Active',getdate(),'System',getdate(),'System'),</v>
      </c>
    </row>
    <row r="287" spans="1:26" x14ac:dyDescent="0.25">
      <c r="A287" t="s">
        <v>202</v>
      </c>
      <c r="B287" t="s">
        <v>3</v>
      </c>
      <c r="C287" t="str">
        <f>VLOOKUP(Table2[[#This Row],[person_in_charge]],'Member Mapping'!A:B,2,)</f>
        <v>08543202-DF3F-47C3-A1E9-207DD495707F</v>
      </c>
      <c r="D287" t="str">
        <f>VLOOKUP(Table2[[#This Row],[branch_code]],'Branch Mapping'!A:B,2,)</f>
        <v>967038d84b2f44f99f58652a7e27ca14</v>
      </c>
      <c r="F287" t="s">
        <v>568</v>
      </c>
      <c r="G287" t="s">
        <v>569</v>
      </c>
      <c r="H287" t="s">
        <v>570</v>
      </c>
      <c r="I287" t="s">
        <v>569</v>
      </c>
      <c r="J287" t="s">
        <v>570</v>
      </c>
      <c r="K287" t="s">
        <v>571</v>
      </c>
      <c r="L287" t="s">
        <v>483</v>
      </c>
      <c r="M287" s="2" t="s">
        <v>572</v>
      </c>
      <c r="N287" t="s">
        <v>289</v>
      </c>
      <c r="O287" s="2" t="s">
        <v>573</v>
      </c>
      <c r="P287" t="s">
        <v>574</v>
      </c>
      <c r="Q287" t="s">
        <v>569</v>
      </c>
      <c r="R287" t="s">
        <v>575</v>
      </c>
      <c r="S287" t="s">
        <v>569</v>
      </c>
      <c r="T287" s="2" t="s">
        <v>576</v>
      </c>
      <c r="U287" t="s">
        <v>569</v>
      </c>
      <c r="V287" t="s">
        <v>575</v>
      </c>
      <c r="W287" t="s">
        <v>569</v>
      </c>
      <c r="X287" s="2" t="s">
        <v>576</v>
      </c>
      <c r="Y287" t="s">
        <v>577</v>
      </c>
      <c r="Z287" t="str">
        <f t="shared" si="4"/>
        <v>(newid(),'A000002','A000002','08543202-DF3F-47C3-A1E9-207DD495707F','967038d84b2f44f99f58652a7e27ca14','Active',getdate(),'System',getdate(),'System'),</v>
      </c>
    </row>
    <row r="288" spans="1:26" x14ac:dyDescent="0.25">
      <c r="A288" t="s">
        <v>202</v>
      </c>
      <c r="B288" t="s">
        <v>8</v>
      </c>
      <c r="C288" t="str">
        <f>VLOOKUP(Table2[[#This Row],[person_in_charge]],'Member Mapping'!A:B,2,)</f>
        <v>08543202-DF3F-47C3-A1E9-207DD495707F</v>
      </c>
      <c r="D288" t="str">
        <f>VLOOKUP(Table2[[#This Row],[branch_code]],'Branch Mapping'!A:B,2,)</f>
        <v>efc8440daaa24a51aadf5d2867256191</v>
      </c>
      <c r="F288" t="s">
        <v>568</v>
      </c>
      <c r="G288" t="s">
        <v>569</v>
      </c>
      <c r="H288" t="s">
        <v>570</v>
      </c>
      <c r="I288" t="s">
        <v>569</v>
      </c>
      <c r="J288" t="s">
        <v>570</v>
      </c>
      <c r="K288" t="s">
        <v>571</v>
      </c>
      <c r="L288" t="s">
        <v>483</v>
      </c>
      <c r="M288" s="2" t="s">
        <v>572</v>
      </c>
      <c r="N288" t="s">
        <v>295</v>
      </c>
      <c r="O288" s="2" t="s">
        <v>573</v>
      </c>
      <c r="P288" t="s">
        <v>574</v>
      </c>
      <c r="Q288" t="s">
        <v>569</v>
      </c>
      <c r="R288" t="s">
        <v>575</v>
      </c>
      <c r="S288" t="s">
        <v>569</v>
      </c>
      <c r="T288" s="2" t="s">
        <v>576</v>
      </c>
      <c r="U288" t="s">
        <v>569</v>
      </c>
      <c r="V288" t="s">
        <v>575</v>
      </c>
      <c r="W288" t="s">
        <v>569</v>
      </c>
      <c r="X288" s="2" t="s">
        <v>576</v>
      </c>
      <c r="Y288" t="s">
        <v>577</v>
      </c>
      <c r="Z288" t="str">
        <f t="shared" si="4"/>
        <v>(newid(),'A000002','A000002','08543202-DF3F-47C3-A1E9-207DD495707F','efc8440daaa24a51aadf5d2867256191','Active',getdate(),'System',getdate(),'System'),</v>
      </c>
    </row>
    <row r="289" spans="1:26" x14ac:dyDescent="0.25">
      <c r="A289" t="s">
        <v>202</v>
      </c>
      <c r="B289" t="s">
        <v>11</v>
      </c>
      <c r="C289" t="str">
        <f>VLOOKUP(Table2[[#This Row],[person_in_charge]],'Member Mapping'!A:B,2,)</f>
        <v>08543202-DF3F-47C3-A1E9-207DD495707F</v>
      </c>
      <c r="D289" t="str">
        <f>VLOOKUP(Table2[[#This Row],[branch_code]],'Branch Mapping'!A:B,2,)</f>
        <v>05d45336a0154c62ac194ad3df95ccd5</v>
      </c>
      <c r="F289" t="s">
        <v>568</v>
      </c>
      <c r="G289" t="s">
        <v>569</v>
      </c>
      <c r="H289" t="s">
        <v>570</v>
      </c>
      <c r="I289" t="s">
        <v>569</v>
      </c>
      <c r="J289" t="s">
        <v>570</v>
      </c>
      <c r="K289" t="s">
        <v>571</v>
      </c>
      <c r="L289" t="s">
        <v>483</v>
      </c>
      <c r="M289" s="2" t="s">
        <v>572</v>
      </c>
      <c r="N289" t="s">
        <v>280</v>
      </c>
      <c r="O289" s="2" t="s">
        <v>573</v>
      </c>
      <c r="P289" t="s">
        <v>574</v>
      </c>
      <c r="Q289" t="s">
        <v>569</v>
      </c>
      <c r="R289" t="s">
        <v>575</v>
      </c>
      <c r="S289" t="s">
        <v>569</v>
      </c>
      <c r="T289" s="2" t="s">
        <v>576</v>
      </c>
      <c r="U289" t="s">
        <v>569</v>
      </c>
      <c r="V289" t="s">
        <v>575</v>
      </c>
      <c r="W289" t="s">
        <v>569</v>
      </c>
      <c r="X289" s="2" t="s">
        <v>576</v>
      </c>
      <c r="Y289" t="s">
        <v>577</v>
      </c>
      <c r="Z289" t="str">
        <f t="shared" si="4"/>
        <v>(newid(),'A000002','A000002','08543202-DF3F-47C3-A1E9-207DD495707F','05d45336a0154c62ac194ad3df95ccd5','Active',getdate(),'System',getdate(),'System'),</v>
      </c>
    </row>
    <row r="290" spans="1:26" x14ac:dyDescent="0.25">
      <c r="A290" t="s">
        <v>203</v>
      </c>
      <c r="B290" t="s">
        <v>12</v>
      </c>
      <c r="C290" t="str">
        <f>VLOOKUP(Table2[[#This Row],[person_in_charge]],'Member Mapping'!A:B,2,)</f>
        <v>1D5932C0-283A-408D-8DAC-8023018FA7E0</v>
      </c>
      <c r="D290" t="str">
        <f>VLOOKUP(Table2[[#This Row],[branch_code]],'Branch Mapping'!A:B,2,)</f>
        <v>b50c69621498474ca753691122587743</v>
      </c>
      <c r="F290" t="s">
        <v>568</v>
      </c>
      <c r="G290" t="s">
        <v>569</v>
      </c>
      <c r="H290" t="s">
        <v>570</v>
      </c>
      <c r="I290" t="s">
        <v>569</v>
      </c>
      <c r="J290" t="s">
        <v>570</v>
      </c>
      <c r="K290" t="s">
        <v>571</v>
      </c>
      <c r="L290" t="s">
        <v>484</v>
      </c>
      <c r="M290" s="2" t="s">
        <v>572</v>
      </c>
      <c r="N290" t="s">
        <v>290</v>
      </c>
      <c r="O290" s="2" t="s">
        <v>573</v>
      </c>
      <c r="P290" t="s">
        <v>574</v>
      </c>
      <c r="Q290" t="s">
        <v>569</v>
      </c>
      <c r="R290" t="s">
        <v>575</v>
      </c>
      <c r="S290" t="s">
        <v>569</v>
      </c>
      <c r="T290" s="2" t="s">
        <v>576</v>
      </c>
      <c r="U290" t="s">
        <v>569</v>
      </c>
      <c r="V290" t="s">
        <v>575</v>
      </c>
      <c r="W290" t="s">
        <v>569</v>
      </c>
      <c r="X290" s="2" t="s">
        <v>576</v>
      </c>
      <c r="Y290" t="s">
        <v>577</v>
      </c>
      <c r="Z290" t="str">
        <f t="shared" si="4"/>
        <v>(newid(),'A000002','A000002','1D5932C0-283A-408D-8DAC-8023018FA7E0','b50c69621498474ca753691122587743','Active',getdate(),'System',getdate(),'System'),</v>
      </c>
    </row>
    <row r="291" spans="1:26" x14ac:dyDescent="0.25">
      <c r="A291" t="s">
        <v>204</v>
      </c>
      <c r="B291" t="s">
        <v>5</v>
      </c>
      <c r="C291" t="str">
        <f>VLOOKUP(Table2[[#This Row],[person_in_charge]],'Member Mapping'!A:B,2,)</f>
        <v>023C8A41-5EC6-4136-9CBA-48E7BA329EED</v>
      </c>
      <c r="D291" t="str">
        <f>VLOOKUP(Table2[[#This Row],[branch_code]],'Branch Mapping'!A:B,2,)</f>
        <v>307c957929ab43dd80f7d7b3d6bae982</v>
      </c>
      <c r="F291" t="s">
        <v>568</v>
      </c>
      <c r="G291" t="s">
        <v>569</v>
      </c>
      <c r="H291" t="s">
        <v>570</v>
      </c>
      <c r="I291" t="s">
        <v>569</v>
      </c>
      <c r="J291" t="s">
        <v>570</v>
      </c>
      <c r="K291" t="s">
        <v>571</v>
      </c>
      <c r="L291" t="s">
        <v>485</v>
      </c>
      <c r="M291" s="2" t="s">
        <v>572</v>
      </c>
      <c r="N291" t="s">
        <v>284</v>
      </c>
      <c r="O291" s="2" t="s">
        <v>573</v>
      </c>
      <c r="P291" t="s">
        <v>574</v>
      </c>
      <c r="Q291" t="s">
        <v>569</v>
      </c>
      <c r="R291" t="s">
        <v>575</v>
      </c>
      <c r="S291" t="s">
        <v>569</v>
      </c>
      <c r="T291" s="2" t="s">
        <v>576</v>
      </c>
      <c r="U291" t="s">
        <v>569</v>
      </c>
      <c r="V291" t="s">
        <v>575</v>
      </c>
      <c r="W291" t="s">
        <v>569</v>
      </c>
      <c r="X291" s="2" t="s">
        <v>576</v>
      </c>
      <c r="Y291" t="s">
        <v>577</v>
      </c>
      <c r="Z291" t="str">
        <f t="shared" si="4"/>
        <v>(newid(),'A000002','A000002','023C8A41-5EC6-4136-9CBA-48E7BA329EED','307c957929ab43dd80f7d7b3d6bae982','Active',getdate(),'System',getdate(),'System'),</v>
      </c>
    </row>
    <row r="292" spans="1:26" x14ac:dyDescent="0.25">
      <c r="A292" t="s">
        <v>206</v>
      </c>
      <c r="B292" t="s">
        <v>12</v>
      </c>
      <c r="C292" t="str">
        <f>VLOOKUP(Table2[[#This Row],[person_in_charge]],'Member Mapping'!A:B,2,)</f>
        <v>52656034-D305-44F2-BCDF-4531545BB9C2</v>
      </c>
      <c r="D292" t="str">
        <f>VLOOKUP(Table2[[#This Row],[branch_code]],'Branch Mapping'!A:B,2,)</f>
        <v>b50c69621498474ca753691122587743</v>
      </c>
      <c r="F292" t="s">
        <v>568</v>
      </c>
      <c r="G292" t="s">
        <v>569</v>
      </c>
      <c r="H292" t="s">
        <v>570</v>
      </c>
      <c r="I292" t="s">
        <v>569</v>
      </c>
      <c r="J292" t="s">
        <v>570</v>
      </c>
      <c r="K292" t="s">
        <v>571</v>
      </c>
      <c r="L292" t="s">
        <v>487</v>
      </c>
      <c r="M292" s="2" t="s">
        <v>572</v>
      </c>
      <c r="N292" t="s">
        <v>290</v>
      </c>
      <c r="O292" s="2" t="s">
        <v>573</v>
      </c>
      <c r="P292" t="s">
        <v>574</v>
      </c>
      <c r="Q292" t="s">
        <v>569</v>
      </c>
      <c r="R292" t="s">
        <v>575</v>
      </c>
      <c r="S292" t="s">
        <v>569</v>
      </c>
      <c r="T292" s="2" t="s">
        <v>576</v>
      </c>
      <c r="U292" t="s">
        <v>569</v>
      </c>
      <c r="V292" t="s">
        <v>575</v>
      </c>
      <c r="W292" t="s">
        <v>569</v>
      </c>
      <c r="X292" s="2" t="s">
        <v>576</v>
      </c>
      <c r="Y292" t="s">
        <v>577</v>
      </c>
      <c r="Z292" t="str">
        <f t="shared" si="4"/>
        <v>(newid(),'A000002','A000002','52656034-D305-44F2-BCDF-4531545BB9C2','b50c69621498474ca753691122587743','Active',getdate(),'System',getdate(),'System'),</v>
      </c>
    </row>
    <row r="293" spans="1:26" x14ac:dyDescent="0.25">
      <c r="A293" t="s">
        <v>206</v>
      </c>
      <c r="B293" t="s">
        <v>13</v>
      </c>
      <c r="C293" t="str">
        <f>VLOOKUP(Table2[[#This Row],[person_in_charge]],'Member Mapping'!A:B,2,)</f>
        <v>52656034-D305-44F2-BCDF-4531545BB9C2</v>
      </c>
      <c r="D293" t="str">
        <f>VLOOKUP(Table2[[#This Row],[branch_code]],'Branch Mapping'!A:B,2,)</f>
        <v>c364218534a14b76a4905354dd6c9905</v>
      </c>
      <c r="F293" t="s">
        <v>568</v>
      </c>
      <c r="G293" t="s">
        <v>569</v>
      </c>
      <c r="H293" t="s">
        <v>570</v>
      </c>
      <c r="I293" t="s">
        <v>569</v>
      </c>
      <c r="J293" t="s">
        <v>570</v>
      </c>
      <c r="K293" t="s">
        <v>571</v>
      </c>
      <c r="L293" t="s">
        <v>487</v>
      </c>
      <c r="M293" s="2" t="s">
        <v>572</v>
      </c>
      <c r="N293" t="s">
        <v>292</v>
      </c>
      <c r="O293" s="2" t="s">
        <v>573</v>
      </c>
      <c r="P293" t="s">
        <v>574</v>
      </c>
      <c r="Q293" t="s">
        <v>569</v>
      </c>
      <c r="R293" t="s">
        <v>575</v>
      </c>
      <c r="S293" t="s">
        <v>569</v>
      </c>
      <c r="T293" s="2" t="s">
        <v>576</v>
      </c>
      <c r="U293" t="s">
        <v>569</v>
      </c>
      <c r="V293" t="s">
        <v>575</v>
      </c>
      <c r="W293" t="s">
        <v>569</v>
      </c>
      <c r="X293" s="2" t="s">
        <v>576</v>
      </c>
      <c r="Y293" t="s">
        <v>577</v>
      </c>
      <c r="Z293" t="str">
        <f t="shared" si="4"/>
        <v>(newid(),'A000002','A000002','52656034-D305-44F2-BCDF-4531545BB9C2','c364218534a14b76a4905354dd6c9905','Active',getdate(),'System',getdate(),'System'),</v>
      </c>
    </row>
    <row r="294" spans="1:26" x14ac:dyDescent="0.25">
      <c r="A294" t="s">
        <v>208</v>
      </c>
      <c r="B294" t="s">
        <v>14</v>
      </c>
      <c r="C294" t="str">
        <f>VLOOKUP(Table2[[#This Row],[person_in_charge]],'Member Mapping'!A:B,2,)</f>
        <v>11A37448-DE05-402B-874E-F20A33EC7BC4</v>
      </c>
      <c r="D294" t="str">
        <f>VLOOKUP(Table2[[#This Row],[branch_code]],'Branch Mapping'!A:B,2,)</f>
        <v>2ce5cba7cb8545b1b2cab78d7ec9c4e6</v>
      </c>
      <c r="F294" t="s">
        <v>568</v>
      </c>
      <c r="G294" t="s">
        <v>569</v>
      </c>
      <c r="H294" t="s">
        <v>570</v>
      </c>
      <c r="I294" t="s">
        <v>569</v>
      </c>
      <c r="J294" t="s">
        <v>570</v>
      </c>
      <c r="K294" t="s">
        <v>571</v>
      </c>
      <c r="L294" t="s">
        <v>489</v>
      </c>
      <c r="M294" s="2" t="s">
        <v>572</v>
      </c>
      <c r="N294" t="s">
        <v>283</v>
      </c>
      <c r="O294" s="2" t="s">
        <v>573</v>
      </c>
      <c r="P294" t="s">
        <v>574</v>
      </c>
      <c r="Q294" t="s">
        <v>569</v>
      </c>
      <c r="R294" t="s">
        <v>575</v>
      </c>
      <c r="S294" t="s">
        <v>569</v>
      </c>
      <c r="T294" s="2" t="s">
        <v>576</v>
      </c>
      <c r="U294" t="s">
        <v>569</v>
      </c>
      <c r="V294" t="s">
        <v>575</v>
      </c>
      <c r="W294" t="s">
        <v>569</v>
      </c>
      <c r="X294" s="2" t="s">
        <v>576</v>
      </c>
      <c r="Y294" t="s">
        <v>577</v>
      </c>
      <c r="Z294" t="str">
        <f t="shared" si="4"/>
        <v>(newid(),'A000002','A000002','11A37448-DE05-402B-874E-F20A33EC7BC4','2ce5cba7cb8545b1b2cab78d7ec9c4e6','Active',getdate(),'System',getdate(),'System'),</v>
      </c>
    </row>
    <row r="295" spans="1:26" x14ac:dyDescent="0.25">
      <c r="A295" t="s">
        <v>209</v>
      </c>
      <c r="B295" t="s">
        <v>12</v>
      </c>
      <c r="C295" t="str">
        <f>VLOOKUP(Table2[[#This Row],[person_in_charge]],'Member Mapping'!A:B,2,)</f>
        <v>E300ECEC-F44B-4654-A998-2D1C734B4958</v>
      </c>
      <c r="D295" t="str">
        <f>VLOOKUP(Table2[[#This Row],[branch_code]],'Branch Mapping'!A:B,2,)</f>
        <v>b50c69621498474ca753691122587743</v>
      </c>
      <c r="F295" t="s">
        <v>568</v>
      </c>
      <c r="G295" t="s">
        <v>569</v>
      </c>
      <c r="H295" t="s">
        <v>570</v>
      </c>
      <c r="I295" t="s">
        <v>569</v>
      </c>
      <c r="J295" t="s">
        <v>570</v>
      </c>
      <c r="K295" t="s">
        <v>571</v>
      </c>
      <c r="L295" t="s">
        <v>490</v>
      </c>
      <c r="M295" s="2" t="s">
        <v>572</v>
      </c>
      <c r="N295" t="s">
        <v>290</v>
      </c>
      <c r="O295" s="2" t="s">
        <v>573</v>
      </c>
      <c r="P295" t="s">
        <v>574</v>
      </c>
      <c r="Q295" t="s">
        <v>569</v>
      </c>
      <c r="R295" t="s">
        <v>575</v>
      </c>
      <c r="S295" t="s">
        <v>569</v>
      </c>
      <c r="T295" s="2" t="s">
        <v>576</v>
      </c>
      <c r="U295" t="s">
        <v>569</v>
      </c>
      <c r="V295" t="s">
        <v>575</v>
      </c>
      <c r="W295" t="s">
        <v>569</v>
      </c>
      <c r="X295" s="2" t="s">
        <v>576</v>
      </c>
      <c r="Y295" t="s">
        <v>577</v>
      </c>
      <c r="Z295" t="str">
        <f t="shared" si="4"/>
        <v>(newid(),'A000002','A000002','E300ECEC-F44B-4654-A998-2D1C734B4958','b50c69621498474ca753691122587743','Active',getdate(),'System',getdate(),'System'),</v>
      </c>
    </row>
    <row r="296" spans="1:26" x14ac:dyDescent="0.25">
      <c r="A296" t="s">
        <v>210</v>
      </c>
      <c r="B296" t="s">
        <v>14</v>
      </c>
      <c r="C296" t="str">
        <f>VLOOKUP(Table2[[#This Row],[person_in_charge]],'Member Mapping'!A:B,2,)</f>
        <v>14050038-C625-4BAC-963B-1063D7836FB8</v>
      </c>
      <c r="D296" t="str">
        <f>VLOOKUP(Table2[[#This Row],[branch_code]],'Branch Mapping'!A:B,2,)</f>
        <v>2ce5cba7cb8545b1b2cab78d7ec9c4e6</v>
      </c>
      <c r="F296" t="s">
        <v>568</v>
      </c>
      <c r="G296" t="s">
        <v>569</v>
      </c>
      <c r="H296" t="s">
        <v>570</v>
      </c>
      <c r="I296" t="s">
        <v>569</v>
      </c>
      <c r="J296" t="s">
        <v>570</v>
      </c>
      <c r="K296" t="s">
        <v>571</v>
      </c>
      <c r="L296" t="s">
        <v>491</v>
      </c>
      <c r="M296" s="2" t="s">
        <v>572</v>
      </c>
      <c r="N296" t="s">
        <v>283</v>
      </c>
      <c r="O296" s="2" t="s">
        <v>573</v>
      </c>
      <c r="P296" t="s">
        <v>574</v>
      </c>
      <c r="Q296" t="s">
        <v>569</v>
      </c>
      <c r="R296" t="s">
        <v>575</v>
      </c>
      <c r="S296" t="s">
        <v>569</v>
      </c>
      <c r="T296" s="2" t="s">
        <v>576</v>
      </c>
      <c r="U296" t="s">
        <v>569</v>
      </c>
      <c r="V296" t="s">
        <v>575</v>
      </c>
      <c r="W296" t="s">
        <v>569</v>
      </c>
      <c r="X296" s="2" t="s">
        <v>576</v>
      </c>
      <c r="Y296" t="s">
        <v>577</v>
      </c>
      <c r="Z296" t="str">
        <f t="shared" si="4"/>
        <v>(newid(),'A000002','A000002','14050038-C625-4BAC-963B-1063D7836FB8','2ce5cba7cb8545b1b2cab78d7ec9c4e6','Active',getdate(),'System',getdate(),'System'),</v>
      </c>
    </row>
    <row r="297" spans="1:26" x14ac:dyDescent="0.25">
      <c r="A297" t="s">
        <v>210</v>
      </c>
      <c r="B297" t="s">
        <v>15</v>
      </c>
      <c r="C297" t="str">
        <f>VLOOKUP(Table2[[#This Row],[person_in_charge]],'Member Mapping'!A:B,2,)</f>
        <v>14050038-C625-4BAC-963B-1063D7836FB8</v>
      </c>
      <c r="D297" t="str">
        <f>VLOOKUP(Table2[[#This Row],[branch_code]],'Branch Mapping'!A:B,2,)</f>
        <v>c2335fe8c02f47578e1740a195e48840</v>
      </c>
      <c r="F297" t="s">
        <v>568</v>
      </c>
      <c r="G297" t="s">
        <v>569</v>
      </c>
      <c r="H297" t="s">
        <v>570</v>
      </c>
      <c r="I297" t="s">
        <v>569</v>
      </c>
      <c r="J297" t="s">
        <v>570</v>
      </c>
      <c r="K297" t="s">
        <v>571</v>
      </c>
      <c r="L297" t="s">
        <v>491</v>
      </c>
      <c r="M297" s="2" t="s">
        <v>572</v>
      </c>
      <c r="N297" t="s">
        <v>291</v>
      </c>
      <c r="O297" s="2" t="s">
        <v>573</v>
      </c>
      <c r="P297" t="s">
        <v>574</v>
      </c>
      <c r="Q297" t="s">
        <v>569</v>
      </c>
      <c r="R297" t="s">
        <v>575</v>
      </c>
      <c r="S297" t="s">
        <v>569</v>
      </c>
      <c r="T297" s="2" t="s">
        <v>576</v>
      </c>
      <c r="U297" t="s">
        <v>569</v>
      </c>
      <c r="V297" t="s">
        <v>575</v>
      </c>
      <c r="W297" t="s">
        <v>569</v>
      </c>
      <c r="X297" s="2" t="s">
        <v>576</v>
      </c>
      <c r="Y297" t="s">
        <v>577</v>
      </c>
      <c r="Z297" t="str">
        <f t="shared" si="4"/>
        <v>(newid(),'A000002','A000002','14050038-C625-4BAC-963B-1063D7836FB8','c2335fe8c02f47578e1740a195e48840','Active',getdate(),'System',getdate(),'System'),</v>
      </c>
    </row>
    <row r="298" spans="1:26" x14ac:dyDescent="0.25">
      <c r="A298" t="s">
        <v>210</v>
      </c>
      <c r="B298" t="s">
        <v>10</v>
      </c>
      <c r="C298" t="str">
        <f>VLOOKUP(Table2[[#This Row],[person_in_charge]],'Member Mapping'!A:B,2,)</f>
        <v>14050038-C625-4BAC-963B-1063D7836FB8</v>
      </c>
      <c r="D298" t="str">
        <f>VLOOKUP(Table2[[#This Row],[branch_code]],'Branch Mapping'!A:B,2,)</f>
        <v>d96466780b0f401ebed47fce3d000552</v>
      </c>
      <c r="F298" t="s">
        <v>568</v>
      </c>
      <c r="G298" t="s">
        <v>569</v>
      </c>
      <c r="H298" t="s">
        <v>570</v>
      </c>
      <c r="I298" t="s">
        <v>569</v>
      </c>
      <c r="J298" t="s">
        <v>570</v>
      </c>
      <c r="K298" t="s">
        <v>571</v>
      </c>
      <c r="L298" t="s">
        <v>491</v>
      </c>
      <c r="M298" s="2" t="s">
        <v>572</v>
      </c>
      <c r="N298" t="s">
        <v>294</v>
      </c>
      <c r="O298" s="2" t="s">
        <v>573</v>
      </c>
      <c r="P298" t="s">
        <v>574</v>
      </c>
      <c r="Q298" t="s">
        <v>569</v>
      </c>
      <c r="R298" t="s">
        <v>575</v>
      </c>
      <c r="S298" t="s">
        <v>569</v>
      </c>
      <c r="T298" s="2" t="s">
        <v>576</v>
      </c>
      <c r="U298" t="s">
        <v>569</v>
      </c>
      <c r="V298" t="s">
        <v>575</v>
      </c>
      <c r="W298" t="s">
        <v>569</v>
      </c>
      <c r="X298" s="2" t="s">
        <v>576</v>
      </c>
      <c r="Y298" t="s">
        <v>577</v>
      </c>
      <c r="Z298" t="str">
        <f t="shared" si="4"/>
        <v>(newid(),'A000002','A000002','14050038-C625-4BAC-963B-1063D7836FB8','d96466780b0f401ebed47fce3d000552','Active',getdate(),'System',getdate(),'System'),</v>
      </c>
    </row>
    <row r="299" spans="1:26" x14ac:dyDescent="0.25">
      <c r="A299" t="s">
        <v>211</v>
      </c>
      <c r="B299" t="s">
        <v>12</v>
      </c>
      <c r="C299" t="str">
        <f>VLOOKUP(Table2[[#This Row],[person_in_charge]],'Member Mapping'!A:B,2,)</f>
        <v>52CBD179-B9FB-4D64-988A-C07B6AC4BEE8</v>
      </c>
      <c r="D299" t="str">
        <f>VLOOKUP(Table2[[#This Row],[branch_code]],'Branch Mapping'!A:B,2,)</f>
        <v>b50c69621498474ca753691122587743</v>
      </c>
      <c r="F299" t="s">
        <v>568</v>
      </c>
      <c r="G299" t="s">
        <v>569</v>
      </c>
      <c r="H299" t="s">
        <v>570</v>
      </c>
      <c r="I299" t="s">
        <v>569</v>
      </c>
      <c r="J299" t="s">
        <v>570</v>
      </c>
      <c r="K299" t="s">
        <v>571</v>
      </c>
      <c r="L299" t="s">
        <v>492</v>
      </c>
      <c r="M299" s="2" t="s">
        <v>572</v>
      </c>
      <c r="N299" t="s">
        <v>290</v>
      </c>
      <c r="O299" s="2" t="s">
        <v>573</v>
      </c>
      <c r="P299" t="s">
        <v>574</v>
      </c>
      <c r="Q299" t="s">
        <v>569</v>
      </c>
      <c r="R299" t="s">
        <v>575</v>
      </c>
      <c r="S299" t="s">
        <v>569</v>
      </c>
      <c r="T299" s="2" t="s">
        <v>576</v>
      </c>
      <c r="U299" t="s">
        <v>569</v>
      </c>
      <c r="V299" t="s">
        <v>575</v>
      </c>
      <c r="W299" t="s">
        <v>569</v>
      </c>
      <c r="X299" s="2" t="s">
        <v>576</v>
      </c>
      <c r="Y299" t="s">
        <v>577</v>
      </c>
      <c r="Z299" t="str">
        <f t="shared" si="4"/>
        <v>(newid(),'A000002','A000002','52CBD179-B9FB-4D64-988A-C07B6AC4BEE8','b50c69621498474ca753691122587743','Active',getdate(),'System',getdate(),'System'),</v>
      </c>
    </row>
    <row r="300" spans="1:26" x14ac:dyDescent="0.25">
      <c r="A300" t="s">
        <v>211</v>
      </c>
      <c r="B300" t="s">
        <v>13</v>
      </c>
      <c r="C300" t="str">
        <f>VLOOKUP(Table2[[#This Row],[person_in_charge]],'Member Mapping'!A:B,2,)</f>
        <v>52CBD179-B9FB-4D64-988A-C07B6AC4BEE8</v>
      </c>
      <c r="D300" t="str">
        <f>VLOOKUP(Table2[[#This Row],[branch_code]],'Branch Mapping'!A:B,2,)</f>
        <v>c364218534a14b76a4905354dd6c9905</v>
      </c>
      <c r="F300" t="s">
        <v>568</v>
      </c>
      <c r="G300" t="s">
        <v>569</v>
      </c>
      <c r="H300" t="s">
        <v>570</v>
      </c>
      <c r="I300" t="s">
        <v>569</v>
      </c>
      <c r="J300" t="s">
        <v>570</v>
      </c>
      <c r="K300" t="s">
        <v>571</v>
      </c>
      <c r="L300" t="s">
        <v>492</v>
      </c>
      <c r="M300" s="2" t="s">
        <v>572</v>
      </c>
      <c r="N300" t="s">
        <v>292</v>
      </c>
      <c r="O300" s="2" t="s">
        <v>573</v>
      </c>
      <c r="P300" t="s">
        <v>574</v>
      </c>
      <c r="Q300" t="s">
        <v>569</v>
      </c>
      <c r="R300" t="s">
        <v>575</v>
      </c>
      <c r="S300" t="s">
        <v>569</v>
      </c>
      <c r="T300" s="2" t="s">
        <v>576</v>
      </c>
      <c r="U300" t="s">
        <v>569</v>
      </c>
      <c r="V300" t="s">
        <v>575</v>
      </c>
      <c r="W300" t="s">
        <v>569</v>
      </c>
      <c r="X300" s="2" t="s">
        <v>576</v>
      </c>
      <c r="Y300" t="s">
        <v>577</v>
      </c>
      <c r="Z300" t="str">
        <f t="shared" si="4"/>
        <v>(newid(),'A000002','A000002','52CBD179-B9FB-4D64-988A-C07B6AC4BEE8','c364218534a14b76a4905354dd6c9905','Active',getdate(),'System',getdate(),'System'),</v>
      </c>
    </row>
    <row r="301" spans="1:26" x14ac:dyDescent="0.25">
      <c r="A301" t="s">
        <v>212</v>
      </c>
      <c r="B301" t="s">
        <v>18</v>
      </c>
      <c r="C301" t="str">
        <f>VLOOKUP(Table2[[#This Row],[person_in_charge]],'Member Mapping'!A:B,2,)</f>
        <v>46072211-E072-464D-A395-0ED69A08A16B</v>
      </c>
      <c r="D301" t="str">
        <f>VLOOKUP(Table2[[#This Row],[branch_code]],'Branch Mapping'!A:B,2,)</f>
        <v>1b28290603884240b41c577063cb6487</v>
      </c>
      <c r="F301" t="s">
        <v>568</v>
      </c>
      <c r="G301" t="s">
        <v>569</v>
      </c>
      <c r="H301" t="s">
        <v>570</v>
      </c>
      <c r="I301" t="s">
        <v>569</v>
      </c>
      <c r="J301" t="s">
        <v>570</v>
      </c>
      <c r="K301" t="s">
        <v>571</v>
      </c>
      <c r="L301" t="s">
        <v>493</v>
      </c>
      <c r="M301" s="2" t="s">
        <v>572</v>
      </c>
      <c r="N301" t="s">
        <v>281</v>
      </c>
      <c r="O301" s="2" t="s">
        <v>573</v>
      </c>
      <c r="P301" t="s">
        <v>574</v>
      </c>
      <c r="Q301" t="s">
        <v>569</v>
      </c>
      <c r="R301" t="s">
        <v>575</v>
      </c>
      <c r="S301" t="s">
        <v>569</v>
      </c>
      <c r="T301" s="2" t="s">
        <v>576</v>
      </c>
      <c r="U301" t="s">
        <v>569</v>
      </c>
      <c r="V301" t="s">
        <v>575</v>
      </c>
      <c r="W301" t="s">
        <v>569</v>
      </c>
      <c r="X301" s="2" t="s">
        <v>576</v>
      </c>
      <c r="Y301" t="s">
        <v>577</v>
      </c>
      <c r="Z301" t="str">
        <f t="shared" si="4"/>
        <v>(newid(),'A000002','A000002','46072211-E072-464D-A395-0ED69A08A16B','1b28290603884240b41c577063cb6487','Active',getdate(),'System',getdate(),'System'),</v>
      </c>
    </row>
    <row r="302" spans="1:26" x14ac:dyDescent="0.25">
      <c r="A302" t="s">
        <v>213</v>
      </c>
      <c r="B302" t="s">
        <v>9</v>
      </c>
      <c r="C302" t="str">
        <f>VLOOKUP(Table2[[#This Row],[person_in_charge]],'Member Mapping'!A:B,2,)</f>
        <v>53FF75E6-2485-426A-B370-C1B0A2479851</v>
      </c>
      <c r="D302" t="str">
        <f>VLOOKUP(Table2[[#This Row],[branch_code]],'Branch Mapping'!A:B,2,)</f>
        <v>38996DEE-3DF8-4C84-AE43-F8D479A30007</v>
      </c>
      <c r="F302" t="s">
        <v>568</v>
      </c>
      <c r="G302" t="s">
        <v>569</v>
      </c>
      <c r="H302" t="s">
        <v>570</v>
      </c>
      <c r="I302" t="s">
        <v>569</v>
      </c>
      <c r="J302" t="s">
        <v>570</v>
      </c>
      <c r="K302" t="s">
        <v>571</v>
      </c>
      <c r="L302" t="s">
        <v>494</v>
      </c>
      <c r="M302" s="2" t="s">
        <v>572</v>
      </c>
      <c r="N302" t="s">
        <v>286</v>
      </c>
      <c r="O302" s="2" t="s">
        <v>573</v>
      </c>
      <c r="P302" t="s">
        <v>574</v>
      </c>
      <c r="Q302" t="s">
        <v>569</v>
      </c>
      <c r="R302" t="s">
        <v>575</v>
      </c>
      <c r="S302" t="s">
        <v>569</v>
      </c>
      <c r="T302" s="2" t="s">
        <v>576</v>
      </c>
      <c r="U302" t="s">
        <v>569</v>
      </c>
      <c r="V302" t="s">
        <v>575</v>
      </c>
      <c r="W302" t="s">
        <v>569</v>
      </c>
      <c r="X302" s="2" t="s">
        <v>576</v>
      </c>
      <c r="Y302" t="s">
        <v>577</v>
      </c>
      <c r="Z302" t="str">
        <f t="shared" si="4"/>
        <v>(newid(),'A000002','A000002','53FF75E6-2485-426A-B370-C1B0A2479851','38996DEE-3DF8-4C84-AE43-F8D479A30007','Active',getdate(),'System',getdate(),'System'),</v>
      </c>
    </row>
    <row r="303" spans="1:26" x14ac:dyDescent="0.25">
      <c r="A303" t="s">
        <v>213</v>
      </c>
      <c r="B303" t="s">
        <v>17</v>
      </c>
      <c r="C303" t="str">
        <f>VLOOKUP(Table2[[#This Row],[person_in_charge]],'Member Mapping'!A:B,2,)</f>
        <v>53FF75E6-2485-426A-B370-C1B0A2479851</v>
      </c>
      <c r="D303" t="str">
        <f>VLOOKUP(Table2[[#This Row],[branch_code]],'Branch Mapping'!A:B,2,)</f>
        <v>cf59952c08c147e2a8b2c077ae2dd5b3</v>
      </c>
      <c r="F303" t="s">
        <v>568</v>
      </c>
      <c r="G303" t="s">
        <v>569</v>
      </c>
      <c r="H303" t="s">
        <v>570</v>
      </c>
      <c r="I303" t="s">
        <v>569</v>
      </c>
      <c r="J303" t="s">
        <v>570</v>
      </c>
      <c r="K303" t="s">
        <v>571</v>
      </c>
      <c r="L303" t="s">
        <v>494</v>
      </c>
      <c r="M303" s="2" t="s">
        <v>572</v>
      </c>
      <c r="N303" t="s">
        <v>293</v>
      </c>
      <c r="O303" s="2" t="s">
        <v>573</v>
      </c>
      <c r="P303" t="s">
        <v>574</v>
      </c>
      <c r="Q303" t="s">
        <v>569</v>
      </c>
      <c r="R303" t="s">
        <v>575</v>
      </c>
      <c r="S303" t="s">
        <v>569</v>
      </c>
      <c r="T303" s="2" t="s">
        <v>576</v>
      </c>
      <c r="U303" t="s">
        <v>569</v>
      </c>
      <c r="V303" t="s">
        <v>575</v>
      </c>
      <c r="W303" t="s">
        <v>569</v>
      </c>
      <c r="X303" s="2" t="s">
        <v>576</v>
      </c>
      <c r="Y303" t="s">
        <v>577</v>
      </c>
      <c r="Z303" t="str">
        <f t="shared" si="4"/>
        <v>(newid(),'A000002','A000002','53FF75E6-2485-426A-B370-C1B0A2479851','cf59952c08c147e2a8b2c077ae2dd5b3','Active',getdate(),'System',getdate(),'System'),</v>
      </c>
    </row>
    <row r="304" spans="1:26" x14ac:dyDescent="0.25">
      <c r="A304" t="s">
        <v>215</v>
      </c>
      <c r="B304" t="s">
        <v>14</v>
      </c>
      <c r="C304" t="str">
        <f>VLOOKUP(Table2[[#This Row],[person_in_charge]],'Member Mapping'!A:B,2,)</f>
        <v>75D34E9C-11B4-4CEF-BC73-48A58B3981C4</v>
      </c>
      <c r="D304" t="str">
        <f>VLOOKUP(Table2[[#This Row],[branch_code]],'Branch Mapping'!A:B,2,)</f>
        <v>2ce5cba7cb8545b1b2cab78d7ec9c4e6</v>
      </c>
      <c r="F304" t="s">
        <v>568</v>
      </c>
      <c r="G304" t="s">
        <v>569</v>
      </c>
      <c r="H304" t="s">
        <v>570</v>
      </c>
      <c r="I304" t="s">
        <v>569</v>
      </c>
      <c r="J304" t="s">
        <v>570</v>
      </c>
      <c r="K304" t="s">
        <v>571</v>
      </c>
      <c r="L304" t="s">
        <v>496</v>
      </c>
      <c r="M304" s="2" t="s">
        <v>572</v>
      </c>
      <c r="N304" t="s">
        <v>283</v>
      </c>
      <c r="O304" s="2" t="s">
        <v>573</v>
      </c>
      <c r="P304" t="s">
        <v>574</v>
      </c>
      <c r="Q304" t="s">
        <v>569</v>
      </c>
      <c r="R304" t="s">
        <v>575</v>
      </c>
      <c r="S304" t="s">
        <v>569</v>
      </c>
      <c r="T304" s="2" t="s">
        <v>576</v>
      </c>
      <c r="U304" t="s">
        <v>569</v>
      </c>
      <c r="V304" t="s">
        <v>575</v>
      </c>
      <c r="W304" t="s">
        <v>569</v>
      </c>
      <c r="X304" s="2" t="s">
        <v>576</v>
      </c>
      <c r="Y304" t="s">
        <v>577</v>
      </c>
      <c r="Z304" t="str">
        <f t="shared" si="4"/>
        <v>(newid(),'A000002','A000002','75D34E9C-11B4-4CEF-BC73-48A58B3981C4','2ce5cba7cb8545b1b2cab78d7ec9c4e6','Active',getdate(),'System',getdate(),'System'),</v>
      </c>
    </row>
    <row r="305" spans="1:26" x14ac:dyDescent="0.25">
      <c r="A305" t="s">
        <v>216</v>
      </c>
      <c r="B305" t="s">
        <v>14</v>
      </c>
      <c r="C305" t="str">
        <f>VLOOKUP(Table2[[#This Row],[person_in_charge]],'Member Mapping'!A:B,2,)</f>
        <v>18B10A0A-B6D9-4925-AC68-2C882DA855B4</v>
      </c>
      <c r="D305" t="str">
        <f>VLOOKUP(Table2[[#This Row],[branch_code]],'Branch Mapping'!A:B,2,)</f>
        <v>2ce5cba7cb8545b1b2cab78d7ec9c4e6</v>
      </c>
      <c r="F305" t="s">
        <v>568</v>
      </c>
      <c r="G305" t="s">
        <v>569</v>
      </c>
      <c r="H305" t="s">
        <v>570</v>
      </c>
      <c r="I305" t="s">
        <v>569</v>
      </c>
      <c r="J305" t="s">
        <v>570</v>
      </c>
      <c r="K305" t="s">
        <v>571</v>
      </c>
      <c r="L305" t="s">
        <v>497</v>
      </c>
      <c r="M305" s="2" t="s">
        <v>572</v>
      </c>
      <c r="N305" t="s">
        <v>283</v>
      </c>
      <c r="O305" s="2" t="s">
        <v>573</v>
      </c>
      <c r="P305" t="s">
        <v>574</v>
      </c>
      <c r="Q305" t="s">
        <v>569</v>
      </c>
      <c r="R305" t="s">
        <v>575</v>
      </c>
      <c r="S305" t="s">
        <v>569</v>
      </c>
      <c r="T305" s="2" t="s">
        <v>576</v>
      </c>
      <c r="U305" t="s">
        <v>569</v>
      </c>
      <c r="V305" t="s">
        <v>575</v>
      </c>
      <c r="W305" t="s">
        <v>569</v>
      </c>
      <c r="X305" s="2" t="s">
        <v>576</v>
      </c>
      <c r="Y305" t="s">
        <v>577</v>
      </c>
      <c r="Z305" t="str">
        <f t="shared" si="4"/>
        <v>(newid(),'A000002','A000002','18B10A0A-B6D9-4925-AC68-2C882DA855B4','2ce5cba7cb8545b1b2cab78d7ec9c4e6','Active',getdate(),'System',getdate(),'System'),</v>
      </c>
    </row>
    <row r="306" spans="1:26" x14ac:dyDescent="0.25">
      <c r="A306" t="s">
        <v>216</v>
      </c>
      <c r="B306" t="s">
        <v>3</v>
      </c>
      <c r="C306" t="str">
        <f>VLOOKUP(Table2[[#This Row],[person_in_charge]],'Member Mapping'!A:B,2,)</f>
        <v>18B10A0A-B6D9-4925-AC68-2C882DA855B4</v>
      </c>
      <c r="D306" t="str">
        <f>VLOOKUP(Table2[[#This Row],[branch_code]],'Branch Mapping'!A:B,2,)</f>
        <v>967038d84b2f44f99f58652a7e27ca14</v>
      </c>
      <c r="F306" t="s">
        <v>568</v>
      </c>
      <c r="G306" t="s">
        <v>569</v>
      </c>
      <c r="H306" t="s">
        <v>570</v>
      </c>
      <c r="I306" t="s">
        <v>569</v>
      </c>
      <c r="J306" t="s">
        <v>570</v>
      </c>
      <c r="K306" t="s">
        <v>571</v>
      </c>
      <c r="L306" t="s">
        <v>497</v>
      </c>
      <c r="M306" s="2" t="s">
        <v>572</v>
      </c>
      <c r="N306" t="s">
        <v>289</v>
      </c>
      <c r="O306" s="2" t="s">
        <v>573</v>
      </c>
      <c r="P306" t="s">
        <v>574</v>
      </c>
      <c r="Q306" t="s">
        <v>569</v>
      </c>
      <c r="R306" t="s">
        <v>575</v>
      </c>
      <c r="S306" t="s">
        <v>569</v>
      </c>
      <c r="T306" s="2" t="s">
        <v>576</v>
      </c>
      <c r="U306" t="s">
        <v>569</v>
      </c>
      <c r="V306" t="s">
        <v>575</v>
      </c>
      <c r="W306" t="s">
        <v>569</v>
      </c>
      <c r="X306" s="2" t="s">
        <v>576</v>
      </c>
      <c r="Y306" t="s">
        <v>577</v>
      </c>
      <c r="Z306" t="str">
        <f t="shared" si="4"/>
        <v>(newid(),'A000002','A000002','18B10A0A-B6D9-4925-AC68-2C882DA855B4','967038d84b2f44f99f58652a7e27ca14','Active',getdate(),'System',getdate(),'System'),</v>
      </c>
    </row>
    <row r="307" spans="1:26" x14ac:dyDescent="0.25">
      <c r="A307" t="s">
        <v>216</v>
      </c>
      <c r="B307" t="s">
        <v>17</v>
      </c>
      <c r="C307" t="str">
        <f>VLOOKUP(Table2[[#This Row],[person_in_charge]],'Member Mapping'!A:B,2,)</f>
        <v>18B10A0A-B6D9-4925-AC68-2C882DA855B4</v>
      </c>
      <c r="D307" t="str">
        <f>VLOOKUP(Table2[[#This Row],[branch_code]],'Branch Mapping'!A:B,2,)</f>
        <v>cf59952c08c147e2a8b2c077ae2dd5b3</v>
      </c>
      <c r="F307" t="s">
        <v>568</v>
      </c>
      <c r="G307" t="s">
        <v>569</v>
      </c>
      <c r="H307" t="s">
        <v>570</v>
      </c>
      <c r="I307" t="s">
        <v>569</v>
      </c>
      <c r="J307" t="s">
        <v>570</v>
      </c>
      <c r="K307" t="s">
        <v>571</v>
      </c>
      <c r="L307" t="s">
        <v>497</v>
      </c>
      <c r="M307" s="2" t="s">
        <v>572</v>
      </c>
      <c r="N307" t="s">
        <v>293</v>
      </c>
      <c r="O307" s="2" t="s">
        <v>573</v>
      </c>
      <c r="P307" t="s">
        <v>574</v>
      </c>
      <c r="Q307" t="s">
        <v>569</v>
      </c>
      <c r="R307" t="s">
        <v>575</v>
      </c>
      <c r="S307" t="s">
        <v>569</v>
      </c>
      <c r="T307" s="2" t="s">
        <v>576</v>
      </c>
      <c r="U307" t="s">
        <v>569</v>
      </c>
      <c r="V307" t="s">
        <v>575</v>
      </c>
      <c r="W307" t="s">
        <v>569</v>
      </c>
      <c r="X307" s="2" t="s">
        <v>576</v>
      </c>
      <c r="Y307" t="s">
        <v>577</v>
      </c>
      <c r="Z307" t="str">
        <f t="shared" si="4"/>
        <v>(newid(),'A000002','A000002','18B10A0A-B6D9-4925-AC68-2C882DA855B4','cf59952c08c147e2a8b2c077ae2dd5b3','Active',getdate(),'System',getdate(),'System'),</v>
      </c>
    </row>
    <row r="308" spans="1:26" x14ac:dyDescent="0.25">
      <c r="A308" t="s">
        <v>217</v>
      </c>
      <c r="B308" t="s">
        <v>14</v>
      </c>
      <c r="C308" t="str">
        <f>VLOOKUP(Table2[[#This Row],[person_in_charge]],'Member Mapping'!A:B,2,)</f>
        <v>84F659F6-EBB3-47B6-92FC-CBD6F1FFB337</v>
      </c>
      <c r="D308" t="str">
        <f>VLOOKUP(Table2[[#This Row],[branch_code]],'Branch Mapping'!A:B,2,)</f>
        <v>2ce5cba7cb8545b1b2cab78d7ec9c4e6</v>
      </c>
      <c r="F308" t="s">
        <v>568</v>
      </c>
      <c r="G308" t="s">
        <v>569</v>
      </c>
      <c r="H308" t="s">
        <v>570</v>
      </c>
      <c r="I308" t="s">
        <v>569</v>
      </c>
      <c r="J308" t="s">
        <v>570</v>
      </c>
      <c r="K308" t="s">
        <v>571</v>
      </c>
      <c r="L308" t="s">
        <v>498</v>
      </c>
      <c r="M308" s="2" t="s">
        <v>572</v>
      </c>
      <c r="N308" t="s">
        <v>283</v>
      </c>
      <c r="O308" s="2" t="s">
        <v>573</v>
      </c>
      <c r="P308" t="s">
        <v>574</v>
      </c>
      <c r="Q308" t="s">
        <v>569</v>
      </c>
      <c r="R308" t="s">
        <v>575</v>
      </c>
      <c r="S308" t="s">
        <v>569</v>
      </c>
      <c r="T308" s="2" t="s">
        <v>576</v>
      </c>
      <c r="U308" t="s">
        <v>569</v>
      </c>
      <c r="V308" t="s">
        <v>575</v>
      </c>
      <c r="W308" t="s">
        <v>569</v>
      </c>
      <c r="X308" s="2" t="s">
        <v>576</v>
      </c>
      <c r="Y308" t="s">
        <v>577</v>
      </c>
      <c r="Z308" t="str">
        <f t="shared" si="4"/>
        <v>(newid(),'A000002','A000002','84F659F6-EBB3-47B6-92FC-CBD6F1FFB337','2ce5cba7cb8545b1b2cab78d7ec9c4e6','Active',getdate(),'System',getdate(),'System'),</v>
      </c>
    </row>
    <row r="309" spans="1:26" x14ac:dyDescent="0.25">
      <c r="A309" t="s">
        <v>217</v>
      </c>
      <c r="B309" t="s">
        <v>5</v>
      </c>
      <c r="C309" t="str">
        <f>VLOOKUP(Table2[[#This Row],[person_in_charge]],'Member Mapping'!A:B,2,)</f>
        <v>84F659F6-EBB3-47B6-92FC-CBD6F1FFB337</v>
      </c>
      <c r="D309" t="str">
        <f>VLOOKUP(Table2[[#This Row],[branch_code]],'Branch Mapping'!A:B,2,)</f>
        <v>307c957929ab43dd80f7d7b3d6bae982</v>
      </c>
      <c r="F309" t="s">
        <v>568</v>
      </c>
      <c r="G309" t="s">
        <v>569</v>
      </c>
      <c r="H309" t="s">
        <v>570</v>
      </c>
      <c r="I309" t="s">
        <v>569</v>
      </c>
      <c r="J309" t="s">
        <v>570</v>
      </c>
      <c r="K309" t="s">
        <v>571</v>
      </c>
      <c r="L309" t="s">
        <v>498</v>
      </c>
      <c r="M309" s="2" t="s">
        <v>572</v>
      </c>
      <c r="N309" t="s">
        <v>284</v>
      </c>
      <c r="O309" s="2" t="s">
        <v>573</v>
      </c>
      <c r="P309" t="s">
        <v>574</v>
      </c>
      <c r="Q309" t="s">
        <v>569</v>
      </c>
      <c r="R309" t="s">
        <v>575</v>
      </c>
      <c r="S309" t="s">
        <v>569</v>
      </c>
      <c r="T309" s="2" t="s">
        <v>576</v>
      </c>
      <c r="U309" t="s">
        <v>569</v>
      </c>
      <c r="V309" t="s">
        <v>575</v>
      </c>
      <c r="W309" t="s">
        <v>569</v>
      </c>
      <c r="X309" s="2" t="s">
        <v>576</v>
      </c>
      <c r="Y309" t="s">
        <v>577</v>
      </c>
      <c r="Z309" t="str">
        <f t="shared" si="4"/>
        <v>(newid(),'A000002','A000002','84F659F6-EBB3-47B6-92FC-CBD6F1FFB337','307c957929ab43dd80f7d7b3d6bae982','Active',getdate(),'System',getdate(),'System'),</v>
      </c>
    </row>
    <row r="310" spans="1:26" x14ac:dyDescent="0.25">
      <c r="A310" t="s">
        <v>218</v>
      </c>
      <c r="B310" t="s">
        <v>5</v>
      </c>
      <c r="C310" t="str">
        <f>VLOOKUP(Table2[[#This Row],[person_in_charge]],'Member Mapping'!A:B,2,)</f>
        <v>CA72CA98-8132-4C27-BA3D-BD0E9E3DCFAD</v>
      </c>
      <c r="D310" t="str">
        <f>VLOOKUP(Table2[[#This Row],[branch_code]],'Branch Mapping'!A:B,2,)</f>
        <v>307c957929ab43dd80f7d7b3d6bae982</v>
      </c>
      <c r="F310" t="s">
        <v>568</v>
      </c>
      <c r="G310" t="s">
        <v>569</v>
      </c>
      <c r="H310" t="s">
        <v>570</v>
      </c>
      <c r="I310" t="s">
        <v>569</v>
      </c>
      <c r="J310" t="s">
        <v>570</v>
      </c>
      <c r="K310" t="s">
        <v>571</v>
      </c>
      <c r="L310" t="s">
        <v>499</v>
      </c>
      <c r="M310" s="2" t="s">
        <v>572</v>
      </c>
      <c r="N310" t="s">
        <v>284</v>
      </c>
      <c r="O310" s="2" t="s">
        <v>573</v>
      </c>
      <c r="P310" t="s">
        <v>574</v>
      </c>
      <c r="Q310" t="s">
        <v>569</v>
      </c>
      <c r="R310" t="s">
        <v>575</v>
      </c>
      <c r="S310" t="s">
        <v>569</v>
      </c>
      <c r="T310" s="2" t="s">
        <v>576</v>
      </c>
      <c r="U310" t="s">
        <v>569</v>
      </c>
      <c r="V310" t="s">
        <v>575</v>
      </c>
      <c r="W310" t="s">
        <v>569</v>
      </c>
      <c r="X310" s="2" t="s">
        <v>576</v>
      </c>
      <c r="Y310" t="s">
        <v>577</v>
      </c>
      <c r="Z310" t="str">
        <f t="shared" si="4"/>
        <v>(newid(),'A000002','A000002','CA72CA98-8132-4C27-BA3D-BD0E9E3DCFAD','307c957929ab43dd80f7d7b3d6bae982','Active',getdate(),'System',getdate(),'System'),</v>
      </c>
    </row>
    <row r="311" spans="1:26" x14ac:dyDescent="0.25">
      <c r="A311" t="s">
        <v>220</v>
      </c>
      <c r="B311" t="s">
        <v>8</v>
      </c>
      <c r="C311" t="str">
        <f>VLOOKUP(Table2[[#This Row],[person_in_charge]],'Member Mapping'!A:B,2,)</f>
        <v>10C6C810-F5BE-4040-BFD3-3090203B24BE</v>
      </c>
      <c r="D311" t="str">
        <f>VLOOKUP(Table2[[#This Row],[branch_code]],'Branch Mapping'!A:B,2,)</f>
        <v>efc8440daaa24a51aadf5d2867256191</v>
      </c>
      <c r="F311" t="s">
        <v>568</v>
      </c>
      <c r="G311" t="s">
        <v>569</v>
      </c>
      <c r="H311" t="s">
        <v>570</v>
      </c>
      <c r="I311" t="s">
        <v>569</v>
      </c>
      <c r="J311" t="s">
        <v>570</v>
      </c>
      <c r="K311" t="s">
        <v>571</v>
      </c>
      <c r="L311" t="s">
        <v>501</v>
      </c>
      <c r="M311" s="2" t="s">
        <v>572</v>
      </c>
      <c r="N311" t="s">
        <v>295</v>
      </c>
      <c r="O311" s="2" t="s">
        <v>573</v>
      </c>
      <c r="P311" t="s">
        <v>574</v>
      </c>
      <c r="Q311" t="s">
        <v>569</v>
      </c>
      <c r="R311" t="s">
        <v>575</v>
      </c>
      <c r="S311" t="s">
        <v>569</v>
      </c>
      <c r="T311" s="2" t="s">
        <v>576</v>
      </c>
      <c r="U311" t="s">
        <v>569</v>
      </c>
      <c r="V311" t="s">
        <v>575</v>
      </c>
      <c r="W311" t="s">
        <v>569</v>
      </c>
      <c r="X311" s="2" t="s">
        <v>576</v>
      </c>
      <c r="Y311" t="s">
        <v>577</v>
      </c>
      <c r="Z311" t="str">
        <f t="shared" si="4"/>
        <v>(newid(),'A000002','A000002','10C6C810-F5BE-4040-BFD3-3090203B24BE','efc8440daaa24a51aadf5d2867256191','Active',getdate(),'System',getdate(),'System'),</v>
      </c>
    </row>
    <row r="312" spans="1:26" x14ac:dyDescent="0.25">
      <c r="A312" t="s">
        <v>221</v>
      </c>
      <c r="B312" t="s">
        <v>3</v>
      </c>
      <c r="C312" t="str">
        <f>VLOOKUP(Table2[[#This Row],[person_in_charge]],'Member Mapping'!A:B,2,)</f>
        <v>49E7F344-A806-46D4-9A42-51D28A350B8D</v>
      </c>
      <c r="D312" t="str">
        <f>VLOOKUP(Table2[[#This Row],[branch_code]],'Branch Mapping'!A:B,2,)</f>
        <v>967038d84b2f44f99f58652a7e27ca14</v>
      </c>
      <c r="F312" t="s">
        <v>568</v>
      </c>
      <c r="G312" t="s">
        <v>569</v>
      </c>
      <c r="H312" t="s">
        <v>570</v>
      </c>
      <c r="I312" t="s">
        <v>569</v>
      </c>
      <c r="J312" t="s">
        <v>570</v>
      </c>
      <c r="K312" t="s">
        <v>571</v>
      </c>
      <c r="L312" t="s">
        <v>502</v>
      </c>
      <c r="M312" s="2" t="s">
        <v>572</v>
      </c>
      <c r="N312" t="s">
        <v>289</v>
      </c>
      <c r="O312" s="2" t="s">
        <v>573</v>
      </c>
      <c r="P312" t="s">
        <v>574</v>
      </c>
      <c r="Q312" t="s">
        <v>569</v>
      </c>
      <c r="R312" t="s">
        <v>575</v>
      </c>
      <c r="S312" t="s">
        <v>569</v>
      </c>
      <c r="T312" s="2" t="s">
        <v>576</v>
      </c>
      <c r="U312" t="s">
        <v>569</v>
      </c>
      <c r="V312" t="s">
        <v>575</v>
      </c>
      <c r="W312" t="s">
        <v>569</v>
      </c>
      <c r="X312" s="2" t="s">
        <v>576</v>
      </c>
      <c r="Y312" t="s">
        <v>577</v>
      </c>
      <c r="Z312" t="str">
        <f t="shared" si="4"/>
        <v>(newid(),'A000002','A000002','49E7F344-A806-46D4-9A42-51D28A350B8D','967038d84b2f44f99f58652a7e27ca14','Active',getdate(),'System',getdate(),'System'),</v>
      </c>
    </row>
    <row r="313" spans="1:26" x14ac:dyDescent="0.25">
      <c r="A313" t="s">
        <v>221</v>
      </c>
      <c r="B313" t="s">
        <v>8</v>
      </c>
      <c r="C313" t="str">
        <f>VLOOKUP(Table2[[#This Row],[person_in_charge]],'Member Mapping'!A:B,2,)</f>
        <v>49E7F344-A806-46D4-9A42-51D28A350B8D</v>
      </c>
      <c r="D313" t="str">
        <f>VLOOKUP(Table2[[#This Row],[branch_code]],'Branch Mapping'!A:B,2,)</f>
        <v>efc8440daaa24a51aadf5d2867256191</v>
      </c>
      <c r="F313" t="s">
        <v>568</v>
      </c>
      <c r="G313" t="s">
        <v>569</v>
      </c>
      <c r="H313" t="s">
        <v>570</v>
      </c>
      <c r="I313" t="s">
        <v>569</v>
      </c>
      <c r="J313" t="s">
        <v>570</v>
      </c>
      <c r="K313" t="s">
        <v>571</v>
      </c>
      <c r="L313" t="s">
        <v>502</v>
      </c>
      <c r="M313" s="2" t="s">
        <v>572</v>
      </c>
      <c r="N313" t="s">
        <v>295</v>
      </c>
      <c r="O313" s="2" t="s">
        <v>573</v>
      </c>
      <c r="P313" t="s">
        <v>574</v>
      </c>
      <c r="Q313" t="s">
        <v>569</v>
      </c>
      <c r="R313" t="s">
        <v>575</v>
      </c>
      <c r="S313" t="s">
        <v>569</v>
      </c>
      <c r="T313" s="2" t="s">
        <v>576</v>
      </c>
      <c r="U313" t="s">
        <v>569</v>
      </c>
      <c r="V313" t="s">
        <v>575</v>
      </c>
      <c r="W313" t="s">
        <v>569</v>
      </c>
      <c r="X313" s="2" t="s">
        <v>576</v>
      </c>
      <c r="Y313" t="s">
        <v>577</v>
      </c>
      <c r="Z313" t="str">
        <f t="shared" si="4"/>
        <v>(newid(),'A000002','A000002','49E7F344-A806-46D4-9A42-51D28A350B8D','efc8440daaa24a51aadf5d2867256191','Active',getdate(),'System',getdate(),'System'),</v>
      </c>
    </row>
    <row r="314" spans="1:26" x14ac:dyDescent="0.25">
      <c r="A314" t="s">
        <v>222</v>
      </c>
      <c r="B314" t="s">
        <v>18</v>
      </c>
      <c r="C314" t="str">
        <f>VLOOKUP(Table2[[#This Row],[person_in_charge]],'Member Mapping'!A:B,2,)</f>
        <v>07DBD09F-23FA-472D-ADBE-6B68B9418A42</v>
      </c>
      <c r="D314" t="str">
        <f>VLOOKUP(Table2[[#This Row],[branch_code]],'Branch Mapping'!A:B,2,)</f>
        <v>1b28290603884240b41c577063cb6487</v>
      </c>
      <c r="F314" t="s">
        <v>568</v>
      </c>
      <c r="G314" t="s">
        <v>569</v>
      </c>
      <c r="H314" t="s">
        <v>570</v>
      </c>
      <c r="I314" t="s">
        <v>569</v>
      </c>
      <c r="J314" t="s">
        <v>570</v>
      </c>
      <c r="K314" t="s">
        <v>571</v>
      </c>
      <c r="L314" t="s">
        <v>503</v>
      </c>
      <c r="M314" s="2" t="s">
        <v>572</v>
      </c>
      <c r="N314" t="s">
        <v>281</v>
      </c>
      <c r="O314" s="2" t="s">
        <v>573</v>
      </c>
      <c r="P314" t="s">
        <v>574</v>
      </c>
      <c r="Q314" t="s">
        <v>569</v>
      </c>
      <c r="R314" t="s">
        <v>575</v>
      </c>
      <c r="S314" t="s">
        <v>569</v>
      </c>
      <c r="T314" s="2" t="s">
        <v>576</v>
      </c>
      <c r="U314" t="s">
        <v>569</v>
      </c>
      <c r="V314" t="s">
        <v>575</v>
      </c>
      <c r="W314" t="s">
        <v>569</v>
      </c>
      <c r="X314" s="2" t="s">
        <v>576</v>
      </c>
      <c r="Y314" t="s">
        <v>577</v>
      </c>
      <c r="Z314" t="str">
        <f t="shared" si="4"/>
        <v>(newid(),'A000002','A000002','07DBD09F-23FA-472D-ADBE-6B68B9418A42','1b28290603884240b41c577063cb6487','Active',getdate(),'System',getdate(),'System'),</v>
      </c>
    </row>
    <row r="315" spans="1:26" x14ac:dyDescent="0.25">
      <c r="A315" t="s">
        <v>222</v>
      </c>
      <c r="B315" t="s">
        <v>5</v>
      </c>
      <c r="C315" t="str">
        <f>VLOOKUP(Table2[[#This Row],[person_in_charge]],'Member Mapping'!A:B,2,)</f>
        <v>07DBD09F-23FA-472D-ADBE-6B68B9418A42</v>
      </c>
      <c r="D315" t="str">
        <f>VLOOKUP(Table2[[#This Row],[branch_code]],'Branch Mapping'!A:B,2,)</f>
        <v>307c957929ab43dd80f7d7b3d6bae982</v>
      </c>
      <c r="F315" t="s">
        <v>568</v>
      </c>
      <c r="G315" t="s">
        <v>569</v>
      </c>
      <c r="H315" t="s">
        <v>570</v>
      </c>
      <c r="I315" t="s">
        <v>569</v>
      </c>
      <c r="J315" t="s">
        <v>570</v>
      </c>
      <c r="K315" t="s">
        <v>571</v>
      </c>
      <c r="L315" t="s">
        <v>503</v>
      </c>
      <c r="M315" s="2" t="s">
        <v>572</v>
      </c>
      <c r="N315" t="s">
        <v>284</v>
      </c>
      <c r="O315" s="2" t="s">
        <v>573</v>
      </c>
      <c r="P315" t="s">
        <v>574</v>
      </c>
      <c r="Q315" t="s">
        <v>569</v>
      </c>
      <c r="R315" t="s">
        <v>575</v>
      </c>
      <c r="S315" t="s">
        <v>569</v>
      </c>
      <c r="T315" s="2" t="s">
        <v>576</v>
      </c>
      <c r="U315" t="s">
        <v>569</v>
      </c>
      <c r="V315" t="s">
        <v>575</v>
      </c>
      <c r="W315" t="s">
        <v>569</v>
      </c>
      <c r="X315" s="2" t="s">
        <v>576</v>
      </c>
      <c r="Y315" t="s">
        <v>577</v>
      </c>
      <c r="Z315" t="str">
        <f t="shared" si="4"/>
        <v>(newid(),'A000002','A000002','07DBD09F-23FA-472D-ADBE-6B68B9418A42','307c957929ab43dd80f7d7b3d6bae982','Active',getdate(),'System',getdate(),'System'),</v>
      </c>
    </row>
    <row r="316" spans="1:26" x14ac:dyDescent="0.25">
      <c r="A316" t="s">
        <v>222</v>
      </c>
      <c r="B316" t="s">
        <v>17</v>
      </c>
      <c r="C316" t="str">
        <f>VLOOKUP(Table2[[#This Row],[person_in_charge]],'Member Mapping'!A:B,2,)</f>
        <v>07DBD09F-23FA-472D-ADBE-6B68B9418A42</v>
      </c>
      <c r="D316" t="str">
        <f>VLOOKUP(Table2[[#This Row],[branch_code]],'Branch Mapping'!A:B,2,)</f>
        <v>cf59952c08c147e2a8b2c077ae2dd5b3</v>
      </c>
      <c r="F316" t="s">
        <v>568</v>
      </c>
      <c r="G316" t="s">
        <v>569</v>
      </c>
      <c r="H316" t="s">
        <v>570</v>
      </c>
      <c r="I316" t="s">
        <v>569</v>
      </c>
      <c r="J316" t="s">
        <v>570</v>
      </c>
      <c r="K316" t="s">
        <v>571</v>
      </c>
      <c r="L316" t="s">
        <v>503</v>
      </c>
      <c r="M316" s="2" t="s">
        <v>572</v>
      </c>
      <c r="N316" t="s">
        <v>293</v>
      </c>
      <c r="O316" s="2" t="s">
        <v>573</v>
      </c>
      <c r="P316" t="s">
        <v>574</v>
      </c>
      <c r="Q316" t="s">
        <v>569</v>
      </c>
      <c r="R316" t="s">
        <v>575</v>
      </c>
      <c r="S316" t="s">
        <v>569</v>
      </c>
      <c r="T316" s="2" t="s">
        <v>576</v>
      </c>
      <c r="U316" t="s">
        <v>569</v>
      </c>
      <c r="V316" t="s">
        <v>575</v>
      </c>
      <c r="W316" t="s">
        <v>569</v>
      </c>
      <c r="X316" s="2" t="s">
        <v>576</v>
      </c>
      <c r="Y316" t="s">
        <v>577</v>
      </c>
      <c r="Z316" t="str">
        <f t="shared" si="4"/>
        <v>(newid(),'A000002','A000002','07DBD09F-23FA-472D-ADBE-6B68B9418A42','cf59952c08c147e2a8b2c077ae2dd5b3','Active',getdate(),'System',getdate(),'System'),</v>
      </c>
    </row>
    <row r="317" spans="1:26" x14ac:dyDescent="0.25">
      <c r="A317" t="s">
        <v>222</v>
      </c>
      <c r="B317" t="s">
        <v>4</v>
      </c>
      <c r="C317" t="str">
        <f>VLOOKUP(Table2[[#This Row],[person_in_charge]],'Member Mapping'!A:B,2,)</f>
        <v>07DBD09F-23FA-472D-ADBE-6B68B9418A42</v>
      </c>
      <c r="D317" t="str">
        <f>VLOOKUP(Table2[[#This Row],[branch_code]],'Branch Mapping'!A:B,2,)</f>
        <v>8a0f722c4efc4810a2bb2377a3189a7c</v>
      </c>
      <c r="F317" t="s">
        <v>568</v>
      </c>
      <c r="G317" t="s">
        <v>569</v>
      </c>
      <c r="H317" t="s">
        <v>570</v>
      </c>
      <c r="I317" t="s">
        <v>569</v>
      </c>
      <c r="J317" t="s">
        <v>570</v>
      </c>
      <c r="K317" t="s">
        <v>571</v>
      </c>
      <c r="L317" t="s">
        <v>503</v>
      </c>
      <c r="M317" s="2" t="s">
        <v>572</v>
      </c>
      <c r="N317" t="s">
        <v>287</v>
      </c>
      <c r="O317" s="2" t="s">
        <v>573</v>
      </c>
      <c r="P317" t="s">
        <v>574</v>
      </c>
      <c r="Q317" t="s">
        <v>569</v>
      </c>
      <c r="R317" t="s">
        <v>575</v>
      </c>
      <c r="S317" t="s">
        <v>569</v>
      </c>
      <c r="T317" s="2" t="s">
        <v>576</v>
      </c>
      <c r="U317" t="s">
        <v>569</v>
      </c>
      <c r="V317" t="s">
        <v>575</v>
      </c>
      <c r="W317" t="s">
        <v>569</v>
      </c>
      <c r="X317" s="2" t="s">
        <v>576</v>
      </c>
      <c r="Y317" t="s">
        <v>577</v>
      </c>
      <c r="Z317" t="str">
        <f t="shared" si="4"/>
        <v>(newid(),'A000002','A000002','07DBD09F-23FA-472D-ADBE-6B68B9418A42','8a0f722c4efc4810a2bb2377a3189a7c','Active',getdate(),'System',getdate(),'System'),</v>
      </c>
    </row>
    <row r="318" spans="1:26" x14ac:dyDescent="0.25">
      <c r="A318" t="s">
        <v>223</v>
      </c>
      <c r="B318" t="s">
        <v>14</v>
      </c>
      <c r="C318" t="str">
        <f>VLOOKUP(Table2[[#This Row],[person_in_charge]],'Member Mapping'!A:B,2,)</f>
        <v>4C169C14-C19B-42D4-B8EC-0CA4129082B3</v>
      </c>
      <c r="D318" t="str">
        <f>VLOOKUP(Table2[[#This Row],[branch_code]],'Branch Mapping'!A:B,2,)</f>
        <v>2ce5cba7cb8545b1b2cab78d7ec9c4e6</v>
      </c>
      <c r="F318" t="s">
        <v>568</v>
      </c>
      <c r="G318" t="s">
        <v>569</v>
      </c>
      <c r="H318" t="s">
        <v>570</v>
      </c>
      <c r="I318" t="s">
        <v>569</v>
      </c>
      <c r="J318" t="s">
        <v>570</v>
      </c>
      <c r="K318" t="s">
        <v>571</v>
      </c>
      <c r="L318" t="s">
        <v>504</v>
      </c>
      <c r="M318" s="2" t="s">
        <v>572</v>
      </c>
      <c r="N318" t="s">
        <v>283</v>
      </c>
      <c r="O318" s="2" t="s">
        <v>573</v>
      </c>
      <c r="P318" t="s">
        <v>574</v>
      </c>
      <c r="Q318" t="s">
        <v>569</v>
      </c>
      <c r="R318" t="s">
        <v>575</v>
      </c>
      <c r="S318" t="s">
        <v>569</v>
      </c>
      <c r="T318" s="2" t="s">
        <v>576</v>
      </c>
      <c r="U318" t="s">
        <v>569</v>
      </c>
      <c r="V318" t="s">
        <v>575</v>
      </c>
      <c r="W318" t="s">
        <v>569</v>
      </c>
      <c r="X318" s="2" t="s">
        <v>576</v>
      </c>
      <c r="Y318" t="s">
        <v>577</v>
      </c>
      <c r="Z318" t="str">
        <f t="shared" si="4"/>
        <v>(newid(),'A000002','A000002','4C169C14-C19B-42D4-B8EC-0CA4129082B3','2ce5cba7cb8545b1b2cab78d7ec9c4e6','Active',getdate(),'System',getdate(),'System'),</v>
      </c>
    </row>
    <row r="319" spans="1:26" x14ac:dyDescent="0.25">
      <c r="A319" t="s">
        <v>223</v>
      </c>
      <c r="B319" t="s">
        <v>11</v>
      </c>
      <c r="C319" t="str">
        <f>VLOOKUP(Table2[[#This Row],[person_in_charge]],'Member Mapping'!A:B,2,)</f>
        <v>4C169C14-C19B-42D4-B8EC-0CA4129082B3</v>
      </c>
      <c r="D319" t="str">
        <f>VLOOKUP(Table2[[#This Row],[branch_code]],'Branch Mapping'!A:B,2,)</f>
        <v>05d45336a0154c62ac194ad3df95ccd5</v>
      </c>
      <c r="F319" t="s">
        <v>568</v>
      </c>
      <c r="G319" t="s">
        <v>569</v>
      </c>
      <c r="H319" t="s">
        <v>570</v>
      </c>
      <c r="I319" t="s">
        <v>569</v>
      </c>
      <c r="J319" t="s">
        <v>570</v>
      </c>
      <c r="K319" t="s">
        <v>571</v>
      </c>
      <c r="L319" t="s">
        <v>504</v>
      </c>
      <c r="M319" s="2" t="s">
        <v>572</v>
      </c>
      <c r="N319" t="s">
        <v>280</v>
      </c>
      <c r="O319" s="2" t="s">
        <v>573</v>
      </c>
      <c r="P319" t="s">
        <v>574</v>
      </c>
      <c r="Q319" t="s">
        <v>569</v>
      </c>
      <c r="R319" t="s">
        <v>575</v>
      </c>
      <c r="S319" t="s">
        <v>569</v>
      </c>
      <c r="T319" s="2" t="s">
        <v>576</v>
      </c>
      <c r="U319" t="s">
        <v>569</v>
      </c>
      <c r="V319" t="s">
        <v>575</v>
      </c>
      <c r="W319" t="s">
        <v>569</v>
      </c>
      <c r="X319" s="2" t="s">
        <v>576</v>
      </c>
      <c r="Y319" t="s">
        <v>577</v>
      </c>
      <c r="Z319" t="str">
        <f t="shared" si="4"/>
        <v>(newid(),'A000002','A000002','4C169C14-C19B-42D4-B8EC-0CA4129082B3','05d45336a0154c62ac194ad3df95ccd5','Active',getdate(),'System',getdate(),'System'),</v>
      </c>
    </row>
    <row r="320" spans="1:26" x14ac:dyDescent="0.25">
      <c r="A320" t="s">
        <v>224</v>
      </c>
      <c r="B320" t="s">
        <v>14</v>
      </c>
      <c r="C320" t="str">
        <f>VLOOKUP(Table2[[#This Row],[person_in_charge]],'Member Mapping'!A:B,2,)</f>
        <v>455D6D43-E26D-4723-9851-FB6D47DAFEFE</v>
      </c>
      <c r="D320" t="str">
        <f>VLOOKUP(Table2[[#This Row],[branch_code]],'Branch Mapping'!A:B,2,)</f>
        <v>2ce5cba7cb8545b1b2cab78d7ec9c4e6</v>
      </c>
      <c r="F320" t="s">
        <v>568</v>
      </c>
      <c r="G320" t="s">
        <v>569</v>
      </c>
      <c r="H320" t="s">
        <v>570</v>
      </c>
      <c r="I320" t="s">
        <v>569</v>
      </c>
      <c r="J320" t="s">
        <v>570</v>
      </c>
      <c r="K320" t="s">
        <v>571</v>
      </c>
      <c r="L320" t="s">
        <v>505</v>
      </c>
      <c r="M320" s="2" t="s">
        <v>572</v>
      </c>
      <c r="N320" t="s">
        <v>283</v>
      </c>
      <c r="O320" s="2" t="s">
        <v>573</v>
      </c>
      <c r="P320" t="s">
        <v>574</v>
      </c>
      <c r="Q320" t="s">
        <v>569</v>
      </c>
      <c r="R320" t="s">
        <v>575</v>
      </c>
      <c r="S320" t="s">
        <v>569</v>
      </c>
      <c r="T320" s="2" t="s">
        <v>576</v>
      </c>
      <c r="U320" t="s">
        <v>569</v>
      </c>
      <c r="V320" t="s">
        <v>575</v>
      </c>
      <c r="W320" t="s">
        <v>569</v>
      </c>
      <c r="X320" s="2" t="s">
        <v>576</v>
      </c>
      <c r="Y320" t="s">
        <v>577</v>
      </c>
      <c r="Z320" t="str">
        <f t="shared" si="4"/>
        <v>(newid(),'A000002','A000002','455D6D43-E26D-4723-9851-FB6D47DAFEFE','2ce5cba7cb8545b1b2cab78d7ec9c4e6','Active',getdate(),'System',getdate(),'System'),</v>
      </c>
    </row>
    <row r="321" spans="1:26" x14ac:dyDescent="0.25">
      <c r="A321" t="s">
        <v>225</v>
      </c>
      <c r="B321" t="s">
        <v>18</v>
      </c>
      <c r="C321" t="str">
        <f>VLOOKUP(Table2[[#This Row],[person_in_charge]],'Member Mapping'!A:B,2,)</f>
        <v>C01401AC-C69E-453E-8B9A-FADA55AF98FE</v>
      </c>
      <c r="D321" t="str">
        <f>VLOOKUP(Table2[[#This Row],[branch_code]],'Branch Mapping'!A:B,2,)</f>
        <v>1b28290603884240b41c577063cb6487</v>
      </c>
      <c r="F321" t="s">
        <v>568</v>
      </c>
      <c r="G321" t="s">
        <v>569</v>
      </c>
      <c r="H321" t="s">
        <v>570</v>
      </c>
      <c r="I321" t="s">
        <v>569</v>
      </c>
      <c r="J321" t="s">
        <v>570</v>
      </c>
      <c r="K321" t="s">
        <v>571</v>
      </c>
      <c r="L321" t="s">
        <v>506</v>
      </c>
      <c r="M321" s="2" t="s">
        <v>572</v>
      </c>
      <c r="N321" t="s">
        <v>281</v>
      </c>
      <c r="O321" s="2" t="s">
        <v>573</v>
      </c>
      <c r="P321" t="s">
        <v>574</v>
      </c>
      <c r="Q321" t="s">
        <v>569</v>
      </c>
      <c r="R321" t="s">
        <v>575</v>
      </c>
      <c r="S321" t="s">
        <v>569</v>
      </c>
      <c r="T321" s="2" t="s">
        <v>576</v>
      </c>
      <c r="U321" t="s">
        <v>569</v>
      </c>
      <c r="V321" t="s">
        <v>575</v>
      </c>
      <c r="W321" t="s">
        <v>569</v>
      </c>
      <c r="X321" s="2" t="s">
        <v>576</v>
      </c>
      <c r="Y321" t="s">
        <v>577</v>
      </c>
      <c r="Z321" t="str">
        <f t="shared" si="4"/>
        <v>(newid(),'A000002','A000002','C01401AC-C69E-453E-8B9A-FADA55AF98FE','1b28290603884240b41c577063cb6487','Active',getdate(),'System',getdate(),'System'),</v>
      </c>
    </row>
    <row r="322" spans="1:26" x14ac:dyDescent="0.25">
      <c r="A322" t="s">
        <v>226</v>
      </c>
      <c r="B322" t="s">
        <v>13</v>
      </c>
      <c r="C322" t="str">
        <f>VLOOKUP(Table2[[#This Row],[person_in_charge]],'Member Mapping'!A:B,2,)</f>
        <v>6F7277BF-9220-42EB-949C-9512773DD68D</v>
      </c>
      <c r="D322" t="str">
        <f>VLOOKUP(Table2[[#This Row],[branch_code]],'Branch Mapping'!A:B,2,)</f>
        <v>c364218534a14b76a4905354dd6c9905</v>
      </c>
      <c r="F322" t="s">
        <v>568</v>
      </c>
      <c r="G322" t="s">
        <v>569</v>
      </c>
      <c r="H322" t="s">
        <v>570</v>
      </c>
      <c r="I322" t="s">
        <v>569</v>
      </c>
      <c r="J322" t="s">
        <v>570</v>
      </c>
      <c r="K322" t="s">
        <v>571</v>
      </c>
      <c r="L322" t="s">
        <v>507</v>
      </c>
      <c r="M322" s="2" t="s">
        <v>572</v>
      </c>
      <c r="N322" t="s">
        <v>292</v>
      </c>
      <c r="O322" s="2" t="s">
        <v>573</v>
      </c>
      <c r="P322" t="s">
        <v>574</v>
      </c>
      <c r="Q322" t="s">
        <v>569</v>
      </c>
      <c r="R322" t="s">
        <v>575</v>
      </c>
      <c r="S322" t="s">
        <v>569</v>
      </c>
      <c r="T322" s="2" t="s">
        <v>576</v>
      </c>
      <c r="U322" t="s">
        <v>569</v>
      </c>
      <c r="V322" t="s">
        <v>575</v>
      </c>
      <c r="W322" t="s">
        <v>569</v>
      </c>
      <c r="X322" s="2" t="s">
        <v>576</v>
      </c>
      <c r="Y322" t="s">
        <v>577</v>
      </c>
      <c r="Z322" t="str">
        <f t="shared" si="4"/>
        <v>(newid(),'A000002','A000002','6F7277BF-9220-42EB-949C-9512773DD68D','c364218534a14b76a4905354dd6c9905','Active',getdate(),'System',getdate(),'System'),</v>
      </c>
    </row>
    <row r="323" spans="1:26" x14ac:dyDescent="0.25">
      <c r="A323" t="s">
        <v>227</v>
      </c>
      <c r="B323" t="s">
        <v>9</v>
      </c>
      <c r="C323" t="str">
        <f>VLOOKUP(Table2[[#This Row],[person_in_charge]],'Member Mapping'!A:B,2,)</f>
        <v>93B90747-6A4D-4657-93CA-56D3F96DA348</v>
      </c>
      <c r="D323" t="str">
        <f>VLOOKUP(Table2[[#This Row],[branch_code]],'Branch Mapping'!A:B,2,)</f>
        <v>38996DEE-3DF8-4C84-AE43-F8D479A30007</v>
      </c>
      <c r="F323" t="s">
        <v>568</v>
      </c>
      <c r="G323" t="s">
        <v>569</v>
      </c>
      <c r="H323" t="s">
        <v>570</v>
      </c>
      <c r="I323" t="s">
        <v>569</v>
      </c>
      <c r="J323" t="s">
        <v>570</v>
      </c>
      <c r="K323" t="s">
        <v>571</v>
      </c>
      <c r="L323" t="s">
        <v>508</v>
      </c>
      <c r="M323" s="2" t="s">
        <v>572</v>
      </c>
      <c r="N323" t="s">
        <v>286</v>
      </c>
      <c r="O323" s="2" t="s">
        <v>573</v>
      </c>
      <c r="P323" t="s">
        <v>574</v>
      </c>
      <c r="Q323" t="s">
        <v>569</v>
      </c>
      <c r="R323" t="s">
        <v>575</v>
      </c>
      <c r="S323" t="s">
        <v>569</v>
      </c>
      <c r="T323" s="2" t="s">
        <v>576</v>
      </c>
      <c r="U323" t="s">
        <v>569</v>
      </c>
      <c r="V323" t="s">
        <v>575</v>
      </c>
      <c r="W323" t="s">
        <v>569</v>
      </c>
      <c r="X323" s="2" t="s">
        <v>576</v>
      </c>
      <c r="Y323" t="s">
        <v>577</v>
      </c>
      <c r="Z323" t="str">
        <f t="shared" ref="Z323:Z380" si="5">CONCATENATE(F323,G323,H323,I323,J323,K323,L323,M323,N323,O323,P323,Q323,R323,S323,T323,U323,V323,W323,X323,Y323)</f>
        <v>(newid(),'A000002','A000002','93B90747-6A4D-4657-93CA-56D3F96DA348','38996DEE-3DF8-4C84-AE43-F8D479A30007','Active',getdate(),'System',getdate(),'System'),</v>
      </c>
    </row>
    <row r="324" spans="1:26" x14ac:dyDescent="0.25">
      <c r="A324" t="s">
        <v>227</v>
      </c>
      <c r="B324" t="s">
        <v>17</v>
      </c>
      <c r="C324" t="str">
        <f>VLOOKUP(Table2[[#This Row],[person_in_charge]],'Member Mapping'!A:B,2,)</f>
        <v>93B90747-6A4D-4657-93CA-56D3F96DA348</v>
      </c>
      <c r="D324" t="str">
        <f>VLOOKUP(Table2[[#This Row],[branch_code]],'Branch Mapping'!A:B,2,)</f>
        <v>cf59952c08c147e2a8b2c077ae2dd5b3</v>
      </c>
      <c r="F324" t="s">
        <v>568</v>
      </c>
      <c r="G324" t="s">
        <v>569</v>
      </c>
      <c r="H324" t="s">
        <v>570</v>
      </c>
      <c r="I324" t="s">
        <v>569</v>
      </c>
      <c r="J324" t="s">
        <v>570</v>
      </c>
      <c r="K324" t="s">
        <v>571</v>
      </c>
      <c r="L324" t="s">
        <v>508</v>
      </c>
      <c r="M324" s="2" t="s">
        <v>572</v>
      </c>
      <c r="N324" t="s">
        <v>293</v>
      </c>
      <c r="O324" s="2" t="s">
        <v>573</v>
      </c>
      <c r="P324" t="s">
        <v>574</v>
      </c>
      <c r="Q324" t="s">
        <v>569</v>
      </c>
      <c r="R324" t="s">
        <v>575</v>
      </c>
      <c r="S324" t="s">
        <v>569</v>
      </c>
      <c r="T324" s="2" t="s">
        <v>576</v>
      </c>
      <c r="U324" t="s">
        <v>569</v>
      </c>
      <c r="V324" t="s">
        <v>575</v>
      </c>
      <c r="W324" t="s">
        <v>569</v>
      </c>
      <c r="X324" s="2" t="s">
        <v>576</v>
      </c>
      <c r="Y324" t="s">
        <v>577</v>
      </c>
      <c r="Z324" t="str">
        <f t="shared" si="5"/>
        <v>(newid(),'A000002','A000002','93B90747-6A4D-4657-93CA-56D3F96DA348','cf59952c08c147e2a8b2c077ae2dd5b3','Active',getdate(),'System',getdate(),'System'),</v>
      </c>
    </row>
    <row r="325" spans="1:26" x14ac:dyDescent="0.25">
      <c r="A325" t="s">
        <v>228</v>
      </c>
      <c r="B325" t="s">
        <v>14</v>
      </c>
      <c r="C325" t="str">
        <f>VLOOKUP(Table2[[#This Row],[person_in_charge]],'Member Mapping'!A:B,2,)</f>
        <v>31ECE525-08CA-4A72-B377-69A476FDFAC3</v>
      </c>
      <c r="D325" t="str">
        <f>VLOOKUP(Table2[[#This Row],[branch_code]],'Branch Mapping'!A:B,2,)</f>
        <v>2ce5cba7cb8545b1b2cab78d7ec9c4e6</v>
      </c>
      <c r="F325" t="s">
        <v>568</v>
      </c>
      <c r="G325" t="s">
        <v>569</v>
      </c>
      <c r="H325" t="s">
        <v>570</v>
      </c>
      <c r="I325" t="s">
        <v>569</v>
      </c>
      <c r="J325" t="s">
        <v>570</v>
      </c>
      <c r="K325" t="s">
        <v>571</v>
      </c>
      <c r="L325" t="s">
        <v>509</v>
      </c>
      <c r="M325" s="2" t="s">
        <v>572</v>
      </c>
      <c r="N325" t="s">
        <v>283</v>
      </c>
      <c r="O325" s="2" t="s">
        <v>573</v>
      </c>
      <c r="P325" t="s">
        <v>574</v>
      </c>
      <c r="Q325" t="s">
        <v>569</v>
      </c>
      <c r="R325" t="s">
        <v>575</v>
      </c>
      <c r="S325" t="s">
        <v>569</v>
      </c>
      <c r="T325" s="2" t="s">
        <v>576</v>
      </c>
      <c r="U325" t="s">
        <v>569</v>
      </c>
      <c r="V325" t="s">
        <v>575</v>
      </c>
      <c r="W325" t="s">
        <v>569</v>
      </c>
      <c r="X325" s="2" t="s">
        <v>576</v>
      </c>
      <c r="Y325" t="s">
        <v>577</v>
      </c>
      <c r="Z325" t="str">
        <f t="shared" si="5"/>
        <v>(newid(),'A000002','A000002','31ECE525-08CA-4A72-B377-69A476FDFAC3','2ce5cba7cb8545b1b2cab78d7ec9c4e6','Active',getdate(),'System',getdate(),'System'),</v>
      </c>
    </row>
    <row r="326" spans="1:26" x14ac:dyDescent="0.25">
      <c r="A326" t="s">
        <v>228</v>
      </c>
      <c r="B326" t="s">
        <v>8</v>
      </c>
      <c r="C326" t="str">
        <f>VLOOKUP(Table2[[#This Row],[person_in_charge]],'Member Mapping'!A:B,2,)</f>
        <v>31ECE525-08CA-4A72-B377-69A476FDFAC3</v>
      </c>
      <c r="D326" t="str">
        <f>VLOOKUP(Table2[[#This Row],[branch_code]],'Branch Mapping'!A:B,2,)</f>
        <v>efc8440daaa24a51aadf5d2867256191</v>
      </c>
      <c r="F326" t="s">
        <v>568</v>
      </c>
      <c r="G326" t="s">
        <v>569</v>
      </c>
      <c r="H326" t="s">
        <v>570</v>
      </c>
      <c r="I326" t="s">
        <v>569</v>
      </c>
      <c r="J326" t="s">
        <v>570</v>
      </c>
      <c r="K326" t="s">
        <v>571</v>
      </c>
      <c r="L326" t="s">
        <v>509</v>
      </c>
      <c r="M326" s="2" t="s">
        <v>572</v>
      </c>
      <c r="N326" t="s">
        <v>295</v>
      </c>
      <c r="O326" s="2" t="s">
        <v>573</v>
      </c>
      <c r="P326" t="s">
        <v>574</v>
      </c>
      <c r="Q326" t="s">
        <v>569</v>
      </c>
      <c r="R326" t="s">
        <v>575</v>
      </c>
      <c r="S326" t="s">
        <v>569</v>
      </c>
      <c r="T326" s="2" t="s">
        <v>576</v>
      </c>
      <c r="U326" t="s">
        <v>569</v>
      </c>
      <c r="V326" t="s">
        <v>575</v>
      </c>
      <c r="W326" t="s">
        <v>569</v>
      </c>
      <c r="X326" s="2" t="s">
        <v>576</v>
      </c>
      <c r="Y326" t="s">
        <v>577</v>
      </c>
      <c r="Z326" t="str">
        <f t="shared" si="5"/>
        <v>(newid(),'A000002','A000002','31ECE525-08CA-4A72-B377-69A476FDFAC3','efc8440daaa24a51aadf5d2867256191','Active',getdate(),'System',getdate(),'System'),</v>
      </c>
    </row>
    <row r="327" spans="1:26" x14ac:dyDescent="0.25">
      <c r="A327" t="s">
        <v>229</v>
      </c>
      <c r="B327" t="s">
        <v>8</v>
      </c>
      <c r="C327" t="str">
        <f>VLOOKUP(Table2[[#This Row],[person_in_charge]],'Member Mapping'!A:B,2,)</f>
        <v>AA871AEB-8B22-454A-8884-2ECDB8CDB439</v>
      </c>
      <c r="D327" t="str">
        <f>VLOOKUP(Table2[[#This Row],[branch_code]],'Branch Mapping'!A:B,2,)</f>
        <v>efc8440daaa24a51aadf5d2867256191</v>
      </c>
      <c r="F327" t="s">
        <v>568</v>
      </c>
      <c r="G327" t="s">
        <v>569</v>
      </c>
      <c r="H327" t="s">
        <v>570</v>
      </c>
      <c r="I327" t="s">
        <v>569</v>
      </c>
      <c r="J327" t="s">
        <v>570</v>
      </c>
      <c r="K327" t="s">
        <v>571</v>
      </c>
      <c r="L327" t="s">
        <v>510</v>
      </c>
      <c r="M327" s="2" t="s">
        <v>572</v>
      </c>
      <c r="N327" t="s">
        <v>295</v>
      </c>
      <c r="O327" s="2" t="s">
        <v>573</v>
      </c>
      <c r="P327" t="s">
        <v>574</v>
      </c>
      <c r="Q327" t="s">
        <v>569</v>
      </c>
      <c r="R327" t="s">
        <v>575</v>
      </c>
      <c r="S327" t="s">
        <v>569</v>
      </c>
      <c r="T327" s="2" t="s">
        <v>576</v>
      </c>
      <c r="U327" t="s">
        <v>569</v>
      </c>
      <c r="V327" t="s">
        <v>575</v>
      </c>
      <c r="W327" t="s">
        <v>569</v>
      </c>
      <c r="X327" s="2" t="s">
        <v>576</v>
      </c>
      <c r="Y327" t="s">
        <v>577</v>
      </c>
      <c r="Z327" t="str">
        <f t="shared" si="5"/>
        <v>(newid(),'A000002','A000002','AA871AEB-8B22-454A-8884-2ECDB8CDB439','efc8440daaa24a51aadf5d2867256191','Active',getdate(),'System',getdate(),'System'),</v>
      </c>
    </row>
    <row r="328" spans="1:26" x14ac:dyDescent="0.25">
      <c r="A328" t="s">
        <v>230</v>
      </c>
      <c r="B328" t="s">
        <v>14</v>
      </c>
      <c r="C328" t="str">
        <f>VLOOKUP(Table2[[#This Row],[person_in_charge]],'Member Mapping'!A:B,2,)</f>
        <v>E6CA0E41-F61B-46C0-A038-96AD2F0E8947</v>
      </c>
      <c r="D328" t="str">
        <f>VLOOKUP(Table2[[#This Row],[branch_code]],'Branch Mapping'!A:B,2,)</f>
        <v>2ce5cba7cb8545b1b2cab78d7ec9c4e6</v>
      </c>
      <c r="F328" t="s">
        <v>568</v>
      </c>
      <c r="G328" t="s">
        <v>569</v>
      </c>
      <c r="H328" t="s">
        <v>570</v>
      </c>
      <c r="I328" t="s">
        <v>569</v>
      </c>
      <c r="J328" t="s">
        <v>570</v>
      </c>
      <c r="K328" t="s">
        <v>571</v>
      </c>
      <c r="L328" t="s">
        <v>511</v>
      </c>
      <c r="M328" s="2" t="s">
        <v>572</v>
      </c>
      <c r="N328" t="s">
        <v>283</v>
      </c>
      <c r="O328" s="2" t="s">
        <v>573</v>
      </c>
      <c r="P328" t="s">
        <v>574</v>
      </c>
      <c r="Q328" t="s">
        <v>569</v>
      </c>
      <c r="R328" t="s">
        <v>575</v>
      </c>
      <c r="S328" t="s">
        <v>569</v>
      </c>
      <c r="T328" s="2" t="s">
        <v>576</v>
      </c>
      <c r="U328" t="s">
        <v>569</v>
      </c>
      <c r="V328" t="s">
        <v>575</v>
      </c>
      <c r="W328" t="s">
        <v>569</v>
      </c>
      <c r="X328" s="2" t="s">
        <v>576</v>
      </c>
      <c r="Y328" t="s">
        <v>577</v>
      </c>
      <c r="Z328" t="str">
        <f t="shared" si="5"/>
        <v>(newid(),'A000002','A000002','E6CA0E41-F61B-46C0-A038-96AD2F0E8947','2ce5cba7cb8545b1b2cab78d7ec9c4e6','Active',getdate(),'System',getdate(),'System'),</v>
      </c>
    </row>
    <row r="329" spans="1:26" x14ac:dyDescent="0.25">
      <c r="A329" t="s">
        <v>230</v>
      </c>
      <c r="B329" t="s">
        <v>15</v>
      </c>
      <c r="C329" t="str">
        <f>VLOOKUP(Table2[[#This Row],[person_in_charge]],'Member Mapping'!A:B,2,)</f>
        <v>E6CA0E41-F61B-46C0-A038-96AD2F0E8947</v>
      </c>
      <c r="D329" t="str">
        <f>VLOOKUP(Table2[[#This Row],[branch_code]],'Branch Mapping'!A:B,2,)</f>
        <v>c2335fe8c02f47578e1740a195e48840</v>
      </c>
      <c r="F329" t="s">
        <v>568</v>
      </c>
      <c r="G329" t="s">
        <v>569</v>
      </c>
      <c r="H329" t="s">
        <v>570</v>
      </c>
      <c r="I329" t="s">
        <v>569</v>
      </c>
      <c r="J329" t="s">
        <v>570</v>
      </c>
      <c r="K329" t="s">
        <v>571</v>
      </c>
      <c r="L329" t="s">
        <v>511</v>
      </c>
      <c r="M329" s="2" t="s">
        <v>572</v>
      </c>
      <c r="N329" t="s">
        <v>291</v>
      </c>
      <c r="O329" s="2" t="s">
        <v>573</v>
      </c>
      <c r="P329" t="s">
        <v>574</v>
      </c>
      <c r="Q329" t="s">
        <v>569</v>
      </c>
      <c r="R329" t="s">
        <v>575</v>
      </c>
      <c r="S329" t="s">
        <v>569</v>
      </c>
      <c r="T329" s="2" t="s">
        <v>576</v>
      </c>
      <c r="U329" t="s">
        <v>569</v>
      </c>
      <c r="V329" t="s">
        <v>575</v>
      </c>
      <c r="W329" t="s">
        <v>569</v>
      </c>
      <c r="X329" s="2" t="s">
        <v>576</v>
      </c>
      <c r="Y329" t="s">
        <v>577</v>
      </c>
      <c r="Z329" t="str">
        <f t="shared" si="5"/>
        <v>(newid(),'A000002','A000002','E6CA0E41-F61B-46C0-A038-96AD2F0E8947','c2335fe8c02f47578e1740a195e48840','Active',getdate(),'System',getdate(),'System'),</v>
      </c>
    </row>
    <row r="330" spans="1:26" x14ac:dyDescent="0.25">
      <c r="A330" t="s">
        <v>231</v>
      </c>
      <c r="B330" t="s">
        <v>9</v>
      </c>
      <c r="C330" t="str">
        <f>VLOOKUP(Table2[[#This Row],[person_in_charge]],'Member Mapping'!A:B,2,)</f>
        <v>6302FB26-E30F-4C4F-9832-B015B633BC68</v>
      </c>
      <c r="D330" t="str">
        <f>VLOOKUP(Table2[[#This Row],[branch_code]],'Branch Mapping'!A:B,2,)</f>
        <v>38996DEE-3DF8-4C84-AE43-F8D479A30007</v>
      </c>
      <c r="F330" t="s">
        <v>568</v>
      </c>
      <c r="G330" t="s">
        <v>569</v>
      </c>
      <c r="H330" t="s">
        <v>570</v>
      </c>
      <c r="I330" t="s">
        <v>569</v>
      </c>
      <c r="J330" t="s">
        <v>570</v>
      </c>
      <c r="K330" t="s">
        <v>571</v>
      </c>
      <c r="L330" t="s">
        <v>512</v>
      </c>
      <c r="M330" s="2" t="s">
        <v>572</v>
      </c>
      <c r="N330" t="s">
        <v>286</v>
      </c>
      <c r="O330" s="2" t="s">
        <v>573</v>
      </c>
      <c r="P330" t="s">
        <v>574</v>
      </c>
      <c r="Q330" t="s">
        <v>569</v>
      </c>
      <c r="R330" t="s">
        <v>575</v>
      </c>
      <c r="S330" t="s">
        <v>569</v>
      </c>
      <c r="T330" s="2" t="s">
        <v>576</v>
      </c>
      <c r="U330" t="s">
        <v>569</v>
      </c>
      <c r="V330" t="s">
        <v>575</v>
      </c>
      <c r="W330" t="s">
        <v>569</v>
      </c>
      <c r="X330" s="2" t="s">
        <v>576</v>
      </c>
      <c r="Y330" t="s">
        <v>577</v>
      </c>
      <c r="Z330" t="str">
        <f t="shared" si="5"/>
        <v>(newid(),'A000002','A000002','6302FB26-E30F-4C4F-9832-B015B633BC68','38996DEE-3DF8-4C84-AE43-F8D479A30007','Active',getdate(),'System',getdate(),'System'),</v>
      </c>
    </row>
    <row r="331" spans="1:26" x14ac:dyDescent="0.25">
      <c r="A331" t="s">
        <v>231</v>
      </c>
      <c r="B331" t="s">
        <v>17</v>
      </c>
      <c r="C331" t="str">
        <f>VLOOKUP(Table2[[#This Row],[person_in_charge]],'Member Mapping'!A:B,2,)</f>
        <v>6302FB26-E30F-4C4F-9832-B015B633BC68</v>
      </c>
      <c r="D331" t="str">
        <f>VLOOKUP(Table2[[#This Row],[branch_code]],'Branch Mapping'!A:B,2,)</f>
        <v>cf59952c08c147e2a8b2c077ae2dd5b3</v>
      </c>
      <c r="F331" t="s">
        <v>568</v>
      </c>
      <c r="G331" t="s">
        <v>569</v>
      </c>
      <c r="H331" t="s">
        <v>570</v>
      </c>
      <c r="I331" t="s">
        <v>569</v>
      </c>
      <c r="J331" t="s">
        <v>570</v>
      </c>
      <c r="K331" t="s">
        <v>571</v>
      </c>
      <c r="L331" t="s">
        <v>512</v>
      </c>
      <c r="M331" s="2" t="s">
        <v>572</v>
      </c>
      <c r="N331" t="s">
        <v>293</v>
      </c>
      <c r="O331" s="2" t="s">
        <v>573</v>
      </c>
      <c r="P331" t="s">
        <v>574</v>
      </c>
      <c r="Q331" t="s">
        <v>569</v>
      </c>
      <c r="R331" t="s">
        <v>575</v>
      </c>
      <c r="S331" t="s">
        <v>569</v>
      </c>
      <c r="T331" s="2" t="s">
        <v>576</v>
      </c>
      <c r="U331" t="s">
        <v>569</v>
      </c>
      <c r="V331" t="s">
        <v>575</v>
      </c>
      <c r="W331" t="s">
        <v>569</v>
      </c>
      <c r="X331" s="2" t="s">
        <v>576</v>
      </c>
      <c r="Y331" t="s">
        <v>577</v>
      </c>
      <c r="Z331" t="str">
        <f t="shared" si="5"/>
        <v>(newid(),'A000002','A000002','6302FB26-E30F-4C4F-9832-B015B633BC68','cf59952c08c147e2a8b2c077ae2dd5b3','Active',getdate(),'System',getdate(),'System'),</v>
      </c>
    </row>
    <row r="332" spans="1:26" x14ac:dyDescent="0.25">
      <c r="A332" t="s">
        <v>233</v>
      </c>
      <c r="B332" t="s">
        <v>11</v>
      </c>
      <c r="C332" t="str">
        <f>VLOOKUP(Table2[[#This Row],[person_in_charge]],'Member Mapping'!A:B,2,)</f>
        <v>5F39F49B-A49D-439C-9ECF-402F535CCDF0</v>
      </c>
      <c r="D332" t="str">
        <f>VLOOKUP(Table2[[#This Row],[branch_code]],'Branch Mapping'!A:B,2,)</f>
        <v>05d45336a0154c62ac194ad3df95ccd5</v>
      </c>
      <c r="F332" t="s">
        <v>568</v>
      </c>
      <c r="G332" t="s">
        <v>569</v>
      </c>
      <c r="H332" t="s">
        <v>570</v>
      </c>
      <c r="I332" t="s">
        <v>569</v>
      </c>
      <c r="J332" t="s">
        <v>570</v>
      </c>
      <c r="K332" t="s">
        <v>571</v>
      </c>
      <c r="L332" t="s">
        <v>514</v>
      </c>
      <c r="M332" s="2" t="s">
        <v>572</v>
      </c>
      <c r="N332" t="s">
        <v>280</v>
      </c>
      <c r="O332" s="2" t="s">
        <v>573</v>
      </c>
      <c r="P332" t="s">
        <v>574</v>
      </c>
      <c r="Q332" t="s">
        <v>569</v>
      </c>
      <c r="R332" t="s">
        <v>575</v>
      </c>
      <c r="S332" t="s">
        <v>569</v>
      </c>
      <c r="T332" s="2" t="s">
        <v>576</v>
      </c>
      <c r="U332" t="s">
        <v>569</v>
      </c>
      <c r="V332" t="s">
        <v>575</v>
      </c>
      <c r="W332" t="s">
        <v>569</v>
      </c>
      <c r="X332" s="2" t="s">
        <v>576</v>
      </c>
      <c r="Y332" t="s">
        <v>577</v>
      </c>
      <c r="Z332" t="str">
        <f t="shared" si="5"/>
        <v>(newid(),'A000002','A000002','5F39F49B-A49D-439C-9ECF-402F535CCDF0','05d45336a0154c62ac194ad3df95ccd5','Active',getdate(),'System',getdate(),'System'),</v>
      </c>
    </row>
    <row r="333" spans="1:26" x14ac:dyDescent="0.25">
      <c r="A333" t="s">
        <v>234</v>
      </c>
      <c r="B333" t="s">
        <v>11</v>
      </c>
      <c r="C333" t="str">
        <f>VLOOKUP(Table2[[#This Row],[person_in_charge]],'Member Mapping'!A:B,2,)</f>
        <v>A007E26D-05C6-4846-A67D-438E48D47446</v>
      </c>
      <c r="D333" t="str">
        <f>VLOOKUP(Table2[[#This Row],[branch_code]],'Branch Mapping'!A:B,2,)</f>
        <v>05d45336a0154c62ac194ad3df95ccd5</v>
      </c>
      <c r="F333" t="s">
        <v>568</v>
      </c>
      <c r="G333" t="s">
        <v>569</v>
      </c>
      <c r="H333" t="s">
        <v>570</v>
      </c>
      <c r="I333" t="s">
        <v>569</v>
      </c>
      <c r="J333" t="s">
        <v>570</v>
      </c>
      <c r="K333" t="s">
        <v>571</v>
      </c>
      <c r="L333" t="s">
        <v>515</v>
      </c>
      <c r="M333" s="2" t="s">
        <v>572</v>
      </c>
      <c r="N333" t="s">
        <v>280</v>
      </c>
      <c r="O333" s="2" t="s">
        <v>573</v>
      </c>
      <c r="P333" t="s">
        <v>574</v>
      </c>
      <c r="Q333" t="s">
        <v>569</v>
      </c>
      <c r="R333" t="s">
        <v>575</v>
      </c>
      <c r="S333" t="s">
        <v>569</v>
      </c>
      <c r="T333" s="2" t="s">
        <v>576</v>
      </c>
      <c r="U333" t="s">
        <v>569</v>
      </c>
      <c r="V333" t="s">
        <v>575</v>
      </c>
      <c r="W333" t="s">
        <v>569</v>
      </c>
      <c r="X333" s="2" t="s">
        <v>576</v>
      </c>
      <c r="Y333" t="s">
        <v>577</v>
      </c>
      <c r="Z333" t="str">
        <f t="shared" si="5"/>
        <v>(newid(),'A000002','A000002','A007E26D-05C6-4846-A67D-438E48D47446','05d45336a0154c62ac194ad3df95ccd5','Active',getdate(),'System',getdate(),'System'),</v>
      </c>
    </row>
    <row r="334" spans="1:26" x14ac:dyDescent="0.25">
      <c r="A334" t="s">
        <v>234</v>
      </c>
      <c r="B334" t="s">
        <v>17</v>
      </c>
      <c r="C334" t="str">
        <f>VLOOKUP(Table2[[#This Row],[person_in_charge]],'Member Mapping'!A:B,2,)</f>
        <v>A007E26D-05C6-4846-A67D-438E48D47446</v>
      </c>
      <c r="D334" t="str">
        <f>VLOOKUP(Table2[[#This Row],[branch_code]],'Branch Mapping'!A:B,2,)</f>
        <v>cf59952c08c147e2a8b2c077ae2dd5b3</v>
      </c>
      <c r="F334" t="s">
        <v>568</v>
      </c>
      <c r="G334" t="s">
        <v>569</v>
      </c>
      <c r="H334" t="s">
        <v>570</v>
      </c>
      <c r="I334" t="s">
        <v>569</v>
      </c>
      <c r="J334" t="s">
        <v>570</v>
      </c>
      <c r="K334" t="s">
        <v>571</v>
      </c>
      <c r="L334" t="s">
        <v>515</v>
      </c>
      <c r="M334" s="2" t="s">
        <v>572</v>
      </c>
      <c r="N334" t="s">
        <v>293</v>
      </c>
      <c r="O334" s="2" t="s">
        <v>573</v>
      </c>
      <c r="P334" t="s">
        <v>574</v>
      </c>
      <c r="Q334" t="s">
        <v>569</v>
      </c>
      <c r="R334" t="s">
        <v>575</v>
      </c>
      <c r="S334" t="s">
        <v>569</v>
      </c>
      <c r="T334" s="2" t="s">
        <v>576</v>
      </c>
      <c r="U334" t="s">
        <v>569</v>
      </c>
      <c r="V334" t="s">
        <v>575</v>
      </c>
      <c r="W334" t="s">
        <v>569</v>
      </c>
      <c r="X334" s="2" t="s">
        <v>576</v>
      </c>
      <c r="Y334" t="s">
        <v>577</v>
      </c>
      <c r="Z334" t="str">
        <f t="shared" si="5"/>
        <v>(newid(),'A000002','A000002','A007E26D-05C6-4846-A67D-438E48D47446','cf59952c08c147e2a8b2c077ae2dd5b3','Active',getdate(),'System',getdate(),'System'),</v>
      </c>
    </row>
    <row r="335" spans="1:26" x14ac:dyDescent="0.25">
      <c r="A335" t="s">
        <v>235</v>
      </c>
      <c r="B335" t="s">
        <v>3</v>
      </c>
      <c r="C335" t="str">
        <f>VLOOKUP(Table2[[#This Row],[person_in_charge]],'Member Mapping'!A:B,2,)</f>
        <v>8ED22D4E-2C13-435A-932E-C75E6A036C4F</v>
      </c>
      <c r="D335" t="str">
        <f>VLOOKUP(Table2[[#This Row],[branch_code]],'Branch Mapping'!A:B,2,)</f>
        <v>967038d84b2f44f99f58652a7e27ca14</v>
      </c>
      <c r="F335" t="s">
        <v>568</v>
      </c>
      <c r="G335" t="s">
        <v>569</v>
      </c>
      <c r="H335" t="s">
        <v>570</v>
      </c>
      <c r="I335" t="s">
        <v>569</v>
      </c>
      <c r="J335" t="s">
        <v>570</v>
      </c>
      <c r="K335" t="s">
        <v>571</v>
      </c>
      <c r="L335" t="s">
        <v>516</v>
      </c>
      <c r="M335" s="2" t="s">
        <v>572</v>
      </c>
      <c r="N335" t="s">
        <v>289</v>
      </c>
      <c r="O335" s="2" t="s">
        <v>573</v>
      </c>
      <c r="P335" t="s">
        <v>574</v>
      </c>
      <c r="Q335" t="s">
        <v>569</v>
      </c>
      <c r="R335" t="s">
        <v>575</v>
      </c>
      <c r="S335" t="s">
        <v>569</v>
      </c>
      <c r="T335" s="2" t="s">
        <v>576</v>
      </c>
      <c r="U335" t="s">
        <v>569</v>
      </c>
      <c r="V335" t="s">
        <v>575</v>
      </c>
      <c r="W335" t="s">
        <v>569</v>
      </c>
      <c r="X335" s="2" t="s">
        <v>576</v>
      </c>
      <c r="Y335" t="s">
        <v>577</v>
      </c>
      <c r="Z335" t="str">
        <f t="shared" si="5"/>
        <v>(newid(),'A000002','A000002','8ED22D4E-2C13-435A-932E-C75E6A036C4F','967038d84b2f44f99f58652a7e27ca14','Active',getdate(),'System',getdate(),'System'),</v>
      </c>
    </row>
    <row r="336" spans="1:26" x14ac:dyDescent="0.25">
      <c r="A336" t="s">
        <v>235</v>
      </c>
      <c r="B336" t="s">
        <v>8</v>
      </c>
      <c r="C336" t="str">
        <f>VLOOKUP(Table2[[#This Row],[person_in_charge]],'Member Mapping'!A:B,2,)</f>
        <v>8ED22D4E-2C13-435A-932E-C75E6A036C4F</v>
      </c>
      <c r="D336" t="str">
        <f>VLOOKUP(Table2[[#This Row],[branch_code]],'Branch Mapping'!A:B,2,)</f>
        <v>efc8440daaa24a51aadf5d2867256191</v>
      </c>
      <c r="F336" t="s">
        <v>568</v>
      </c>
      <c r="G336" t="s">
        <v>569</v>
      </c>
      <c r="H336" t="s">
        <v>570</v>
      </c>
      <c r="I336" t="s">
        <v>569</v>
      </c>
      <c r="J336" t="s">
        <v>570</v>
      </c>
      <c r="K336" t="s">
        <v>571</v>
      </c>
      <c r="L336" t="s">
        <v>516</v>
      </c>
      <c r="M336" s="2" t="s">
        <v>572</v>
      </c>
      <c r="N336" t="s">
        <v>295</v>
      </c>
      <c r="O336" s="2" t="s">
        <v>573</v>
      </c>
      <c r="P336" t="s">
        <v>574</v>
      </c>
      <c r="Q336" t="s">
        <v>569</v>
      </c>
      <c r="R336" t="s">
        <v>575</v>
      </c>
      <c r="S336" t="s">
        <v>569</v>
      </c>
      <c r="T336" s="2" t="s">
        <v>576</v>
      </c>
      <c r="U336" t="s">
        <v>569</v>
      </c>
      <c r="V336" t="s">
        <v>575</v>
      </c>
      <c r="W336" t="s">
        <v>569</v>
      </c>
      <c r="X336" s="2" t="s">
        <v>576</v>
      </c>
      <c r="Y336" t="s">
        <v>577</v>
      </c>
      <c r="Z336" t="str">
        <f t="shared" si="5"/>
        <v>(newid(),'A000002','A000002','8ED22D4E-2C13-435A-932E-C75E6A036C4F','efc8440daaa24a51aadf5d2867256191','Active',getdate(),'System',getdate(),'System'),</v>
      </c>
    </row>
    <row r="337" spans="1:26" x14ac:dyDescent="0.25">
      <c r="A337" t="s">
        <v>236</v>
      </c>
      <c r="B337" t="s">
        <v>18</v>
      </c>
      <c r="C337" t="str">
        <f>VLOOKUP(Table2[[#This Row],[person_in_charge]],'Member Mapping'!A:B,2,)</f>
        <v>2AF33B13-18C8-4A28-80A0-EEF9989374BE</v>
      </c>
      <c r="D337" t="str">
        <f>VLOOKUP(Table2[[#This Row],[branch_code]],'Branch Mapping'!A:B,2,)</f>
        <v>1b28290603884240b41c577063cb6487</v>
      </c>
      <c r="F337" t="s">
        <v>568</v>
      </c>
      <c r="G337" t="s">
        <v>569</v>
      </c>
      <c r="H337" t="s">
        <v>570</v>
      </c>
      <c r="I337" t="s">
        <v>569</v>
      </c>
      <c r="J337" t="s">
        <v>570</v>
      </c>
      <c r="K337" t="s">
        <v>571</v>
      </c>
      <c r="L337" t="s">
        <v>517</v>
      </c>
      <c r="M337" s="2" t="s">
        <v>572</v>
      </c>
      <c r="N337" t="s">
        <v>281</v>
      </c>
      <c r="O337" s="2" t="s">
        <v>573</v>
      </c>
      <c r="P337" t="s">
        <v>574</v>
      </c>
      <c r="Q337" t="s">
        <v>569</v>
      </c>
      <c r="R337" t="s">
        <v>575</v>
      </c>
      <c r="S337" t="s">
        <v>569</v>
      </c>
      <c r="T337" s="2" t="s">
        <v>576</v>
      </c>
      <c r="U337" t="s">
        <v>569</v>
      </c>
      <c r="V337" t="s">
        <v>575</v>
      </c>
      <c r="W337" t="s">
        <v>569</v>
      </c>
      <c r="X337" s="2" t="s">
        <v>576</v>
      </c>
      <c r="Y337" t="s">
        <v>577</v>
      </c>
      <c r="Z337" t="str">
        <f t="shared" si="5"/>
        <v>(newid(),'A000002','A000002','2AF33B13-18C8-4A28-80A0-EEF9989374BE','1b28290603884240b41c577063cb6487','Active',getdate(),'System',getdate(),'System'),</v>
      </c>
    </row>
    <row r="338" spans="1:26" x14ac:dyDescent="0.25">
      <c r="A338" t="s">
        <v>236</v>
      </c>
      <c r="B338" t="s">
        <v>5</v>
      </c>
      <c r="C338" t="str">
        <f>VLOOKUP(Table2[[#This Row],[person_in_charge]],'Member Mapping'!A:B,2,)</f>
        <v>2AF33B13-18C8-4A28-80A0-EEF9989374BE</v>
      </c>
      <c r="D338" t="str">
        <f>VLOOKUP(Table2[[#This Row],[branch_code]],'Branch Mapping'!A:B,2,)</f>
        <v>307c957929ab43dd80f7d7b3d6bae982</v>
      </c>
      <c r="F338" t="s">
        <v>568</v>
      </c>
      <c r="G338" t="s">
        <v>569</v>
      </c>
      <c r="H338" t="s">
        <v>570</v>
      </c>
      <c r="I338" t="s">
        <v>569</v>
      </c>
      <c r="J338" t="s">
        <v>570</v>
      </c>
      <c r="K338" t="s">
        <v>571</v>
      </c>
      <c r="L338" t="s">
        <v>517</v>
      </c>
      <c r="M338" s="2" t="s">
        <v>572</v>
      </c>
      <c r="N338" t="s">
        <v>284</v>
      </c>
      <c r="O338" s="2" t="s">
        <v>573</v>
      </c>
      <c r="P338" t="s">
        <v>574</v>
      </c>
      <c r="Q338" t="s">
        <v>569</v>
      </c>
      <c r="R338" t="s">
        <v>575</v>
      </c>
      <c r="S338" t="s">
        <v>569</v>
      </c>
      <c r="T338" s="2" t="s">
        <v>576</v>
      </c>
      <c r="U338" t="s">
        <v>569</v>
      </c>
      <c r="V338" t="s">
        <v>575</v>
      </c>
      <c r="W338" t="s">
        <v>569</v>
      </c>
      <c r="X338" s="2" t="s">
        <v>576</v>
      </c>
      <c r="Y338" t="s">
        <v>577</v>
      </c>
      <c r="Z338" t="str">
        <f t="shared" si="5"/>
        <v>(newid(),'A000002','A000002','2AF33B13-18C8-4A28-80A0-EEF9989374BE','307c957929ab43dd80f7d7b3d6bae982','Active',getdate(),'System',getdate(),'System'),</v>
      </c>
    </row>
    <row r="339" spans="1:26" x14ac:dyDescent="0.25">
      <c r="A339" t="s">
        <v>236</v>
      </c>
      <c r="B339" t="s">
        <v>8</v>
      </c>
      <c r="C339" t="str">
        <f>VLOOKUP(Table2[[#This Row],[person_in_charge]],'Member Mapping'!A:B,2,)</f>
        <v>2AF33B13-18C8-4A28-80A0-EEF9989374BE</v>
      </c>
      <c r="D339" t="str">
        <f>VLOOKUP(Table2[[#This Row],[branch_code]],'Branch Mapping'!A:B,2,)</f>
        <v>efc8440daaa24a51aadf5d2867256191</v>
      </c>
      <c r="F339" t="s">
        <v>568</v>
      </c>
      <c r="G339" t="s">
        <v>569</v>
      </c>
      <c r="H339" t="s">
        <v>570</v>
      </c>
      <c r="I339" t="s">
        <v>569</v>
      </c>
      <c r="J339" t="s">
        <v>570</v>
      </c>
      <c r="K339" t="s">
        <v>571</v>
      </c>
      <c r="L339" t="s">
        <v>517</v>
      </c>
      <c r="M339" s="2" t="s">
        <v>572</v>
      </c>
      <c r="N339" t="s">
        <v>295</v>
      </c>
      <c r="O339" s="2" t="s">
        <v>573</v>
      </c>
      <c r="P339" t="s">
        <v>574</v>
      </c>
      <c r="Q339" t="s">
        <v>569</v>
      </c>
      <c r="R339" t="s">
        <v>575</v>
      </c>
      <c r="S339" t="s">
        <v>569</v>
      </c>
      <c r="T339" s="2" t="s">
        <v>576</v>
      </c>
      <c r="U339" t="s">
        <v>569</v>
      </c>
      <c r="V339" t="s">
        <v>575</v>
      </c>
      <c r="W339" t="s">
        <v>569</v>
      </c>
      <c r="X339" s="2" t="s">
        <v>576</v>
      </c>
      <c r="Y339" t="s">
        <v>577</v>
      </c>
      <c r="Z339" t="str">
        <f t="shared" si="5"/>
        <v>(newid(),'A000002','A000002','2AF33B13-18C8-4A28-80A0-EEF9989374BE','efc8440daaa24a51aadf5d2867256191','Active',getdate(),'System',getdate(),'System'),</v>
      </c>
    </row>
    <row r="340" spans="1:26" x14ac:dyDescent="0.25">
      <c r="A340" t="s">
        <v>236</v>
      </c>
      <c r="B340" t="s">
        <v>4</v>
      </c>
      <c r="C340" t="str">
        <f>VLOOKUP(Table2[[#This Row],[person_in_charge]],'Member Mapping'!A:B,2,)</f>
        <v>2AF33B13-18C8-4A28-80A0-EEF9989374BE</v>
      </c>
      <c r="D340" t="str">
        <f>VLOOKUP(Table2[[#This Row],[branch_code]],'Branch Mapping'!A:B,2,)</f>
        <v>8a0f722c4efc4810a2bb2377a3189a7c</v>
      </c>
      <c r="F340" t="s">
        <v>568</v>
      </c>
      <c r="G340" t="s">
        <v>569</v>
      </c>
      <c r="H340" t="s">
        <v>570</v>
      </c>
      <c r="I340" t="s">
        <v>569</v>
      </c>
      <c r="J340" t="s">
        <v>570</v>
      </c>
      <c r="K340" t="s">
        <v>571</v>
      </c>
      <c r="L340" t="s">
        <v>517</v>
      </c>
      <c r="M340" s="2" t="s">
        <v>572</v>
      </c>
      <c r="N340" t="s">
        <v>287</v>
      </c>
      <c r="O340" s="2" t="s">
        <v>573</v>
      </c>
      <c r="P340" t="s">
        <v>574</v>
      </c>
      <c r="Q340" t="s">
        <v>569</v>
      </c>
      <c r="R340" t="s">
        <v>575</v>
      </c>
      <c r="S340" t="s">
        <v>569</v>
      </c>
      <c r="T340" s="2" t="s">
        <v>576</v>
      </c>
      <c r="U340" t="s">
        <v>569</v>
      </c>
      <c r="V340" t="s">
        <v>575</v>
      </c>
      <c r="W340" t="s">
        <v>569</v>
      </c>
      <c r="X340" s="2" t="s">
        <v>576</v>
      </c>
      <c r="Y340" t="s">
        <v>577</v>
      </c>
      <c r="Z340" t="str">
        <f t="shared" si="5"/>
        <v>(newid(),'A000002','A000002','2AF33B13-18C8-4A28-80A0-EEF9989374BE','8a0f722c4efc4810a2bb2377a3189a7c','Active',getdate(),'System',getdate(),'System'),</v>
      </c>
    </row>
    <row r="341" spans="1:26" x14ac:dyDescent="0.25">
      <c r="A341" t="s">
        <v>237</v>
      </c>
      <c r="B341" t="s">
        <v>18</v>
      </c>
      <c r="C341" t="str">
        <f>VLOOKUP(Table2[[#This Row],[person_in_charge]],'Member Mapping'!A:B,2,)</f>
        <v>FAC20084-7499-411B-B44B-87C51B957051</v>
      </c>
      <c r="D341" t="str">
        <f>VLOOKUP(Table2[[#This Row],[branch_code]],'Branch Mapping'!A:B,2,)</f>
        <v>1b28290603884240b41c577063cb6487</v>
      </c>
      <c r="F341" t="s">
        <v>568</v>
      </c>
      <c r="G341" t="s">
        <v>569</v>
      </c>
      <c r="H341" t="s">
        <v>570</v>
      </c>
      <c r="I341" t="s">
        <v>569</v>
      </c>
      <c r="J341" t="s">
        <v>570</v>
      </c>
      <c r="K341" t="s">
        <v>571</v>
      </c>
      <c r="L341" t="s">
        <v>518</v>
      </c>
      <c r="M341" s="2" t="s">
        <v>572</v>
      </c>
      <c r="N341" t="s">
        <v>281</v>
      </c>
      <c r="O341" s="2" t="s">
        <v>573</v>
      </c>
      <c r="P341" t="s">
        <v>574</v>
      </c>
      <c r="Q341" t="s">
        <v>569</v>
      </c>
      <c r="R341" t="s">
        <v>575</v>
      </c>
      <c r="S341" t="s">
        <v>569</v>
      </c>
      <c r="T341" s="2" t="s">
        <v>576</v>
      </c>
      <c r="U341" t="s">
        <v>569</v>
      </c>
      <c r="V341" t="s">
        <v>575</v>
      </c>
      <c r="W341" t="s">
        <v>569</v>
      </c>
      <c r="X341" s="2" t="s">
        <v>576</v>
      </c>
      <c r="Y341" t="s">
        <v>577</v>
      </c>
      <c r="Z341" t="str">
        <f t="shared" si="5"/>
        <v>(newid(),'A000002','A000002','FAC20084-7499-411B-B44B-87C51B957051','1b28290603884240b41c577063cb6487','Active',getdate(),'System',getdate(),'System'),</v>
      </c>
    </row>
    <row r="342" spans="1:26" x14ac:dyDescent="0.25">
      <c r="A342" t="s">
        <v>237</v>
      </c>
      <c r="B342" t="s">
        <v>5</v>
      </c>
      <c r="C342" t="str">
        <f>VLOOKUP(Table2[[#This Row],[person_in_charge]],'Member Mapping'!A:B,2,)</f>
        <v>FAC20084-7499-411B-B44B-87C51B957051</v>
      </c>
      <c r="D342" t="str">
        <f>VLOOKUP(Table2[[#This Row],[branch_code]],'Branch Mapping'!A:B,2,)</f>
        <v>307c957929ab43dd80f7d7b3d6bae982</v>
      </c>
      <c r="F342" t="s">
        <v>568</v>
      </c>
      <c r="G342" t="s">
        <v>569</v>
      </c>
      <c r="H342" t="s">
        <v>570</v>
      </c>
      <c r="I342" t="s">
        <v>569</v>
      </c>
      <c r="J342" t="s">
        <v>570</v>
      </c>
      <c r="K342" t="s">
        <v>571</v>
      </c>
      <c r="L342" t="s">
        <v>518</v>
      </c>
      <c r="M342" s="2" t="s">
        <v>572</v>
      </c>
      <c r="N342" t="s">
        <v>284</v>
      </c>
      <c r="O342" s="2" t="s">
        <v>573</v>
      </c>
      <c r="P342" t="s">
        <v>574</v>
      </c>
      <c r="Q342" t="s">
        <v>569</v>
      </c>
      <c r="R342" t="s">
        <v>575</v>
      </c>
      <c r="S342" t="s">
        <v>569</v>
      </c>
      <c r="T342" s="2" t="s">
        <v>576</v>
      </c>
      <c r="U342" t="s">
        <v>569</v>
      </c>
      <c r="V342" t="s">
        <v>575</v>
      </c>
      <c r="W342" t="s">
        <v>569</v>
      </c>
      <c r="X342" s="2" t="s">
        <v>576</v>
      </c>
      <c r="Y342" t="s">
        <v>577</v>
      </c>
      <c r="Z342" t="str">
        <f t="shared" si="5"/>
        <v>(newid(),'A000002','A000002','FAC20084-7499-411B-B44B-87C51B957051','307c957929ab43dd80f7d7b3d6bae982','Active',getdate(),'System',getdate(),'System'),</v>
      </c>
    </row>
    <row r="343" spans="1:26" x14ac:dyDescent="0.25">
      <c r="A343" t="s">
        <v>238</v>
      </c>
      <c r="B343" t="s">
        <v>11</v>
      </c>
      <c r="C343" t="str">
        <f>VLOOKUP(Table2[[#This Row],[person_in_charge]],'Member Mapping'!A:B,2,)</f>
        <v>5321E50C-490D-430F-B566-81CFC807F118</v>
      </c>
      <c r="D343" t="str">
        <f>VLOOKUP(Table2[[#This Row],[branch_code]],'Branch Mapping'!A:B,2,)</f>
        <v>05d45336a0154c62ac194ad3df95ccd5</v>
      </c>
      <c r="F343" t="s">
        <v>568</v>
      </c>
      <c r="G343" t="s">
        <v>569</v>
      </c>
      <c r="H343" t="s">
        <v>570</v>
      </c>
      <c r="I343" t="s">
        <v>569</v>
      </c>
      <c r="J343" t="s">
        <v>570</v>
      </c>
      <c r="K343" t="s">
        <v>571</v>
      </c>
      <c r="L343" t="s">
        <v>519</v>
      </c>
      <c r="M343" s="2" t="s">
        <v>572</v>
      </c>
      <c r="N343" t="s">
        <v>280</v>
      </c>
      <c r="O343" s="2" t="s">
        <v>573</v>
      </c>
      <c r="P343" t="s">
        <v>574</v>
      </c>
      <c r="Q343" t="s">
        <v>569</v>
      </c>
      <c r="R343" t="s">
        <v>575</v>
      </c>
      <c r="S343" t="s">
        <v>569</v>
      </c>
      <c r="T343" s="2" t="s">
        <v>576</v>
      </c>
      <c r="U343" t="s">
        <v>569</v>
      </c>
      <c r="V343" t="s">
        <v>575</v>
      </c>
      <c r="W343" t="s">
        <v>569</v>
      </c>
      <c r="X343" s="2" t="s">
        <v>576</v>
      </c>
      <c r="Y343" t="s">
        <v>577</v>
      </c>
      <c r="Z343" t="str">
        <f t="shared" si="5"/>
        <v>(newid(),'A000002','A000002','5321E50C-490D-430F-B566-81CFC807F118','05d45336a0154c62ac194ad3df95ccd5','Active',getdate(),'System',getdate(),'System'),</v>
      </c>
    </row>
    <row r="344" spans="1:26" x14ac:dyDescent="0.25">
      <c r="A344" t="s">
        <v>240</v>
      </c>
      <c r="B344" t="s">
        <v>16</v>
      </c>
      <c r="C344" t="str">
        <f>VLOOKUP(Table2[[#This Row],[person_in_charge]],'Member Mapping'!A:B,2,)</f>
        <v>585968B2-8A4F-464B-A3D4-EB654141069F</v>
      </c>
      <c r="D344" t="str">
        <f>VLOOKUP(Table2[[#This Row],[branch_code]],'Branch Mapping'!A:B,2,)</f>
        <v>261d841e96a640a3a7cb20d881cd86d6</v>
      </c>
      <c r="F344" t="s">
        <v>568</v>
      </c>
      <c r="G344" t="s">
        <v>569</v>
      </c>
      <c r="H344" t="s">
        <v>570</v>
      </c>
      <c r="I344" t="s">
        <v>569</v>
      </c>
      <c r="J344" t="s">
        <v>570</v>
      </c>
      <c r="K344" t="s">
        <v>571</v>
      </c>
      <c r="L344" t="s">
        <v>521</v>
      </c>
      <c r="M344" s="2" t="s">
        <v>572</v>
      </c>
      <c r="N344" t="s">
        <v>282</v>
      </c>
      <c r="O344" s="2" t="s">
        <v>573</v>
      </c>
      <c r="P344" t="s">
        <v>574</v>
      </c>
      <c r="Q344" t="s">
        <v>569</v>
      </c>
      <c r="R344" t="s">
        <v>575</v>
      </c>
      <c r="S344" t="s">
        <v>569</v>
      </c>
      <c r="T344" s="2" t="s">
        <v>576</v>
      </c>
      <c r="U344" t="s">
        <v>569</v>
      </c>
      <c r="V344" t="s">
        <v>575</v>
      </c>
      <c r="W344" t="s">
        <v>569</v>
      </c>
      <c r="X344" s="2" t="s">
        <v>576</v>
      </c>
      <c r="Y344" t="s">
        <v>577</v>
      </c>
      <c r="Z344" t="str">
        <f t="shared" si="5"/>
        <v>(newid(),'A000002','A000002','585968B2-8A4F-464B-A3D4-EB654141069F','261d841e96a640a3a7cb20d881cd86d6','Active',getdate(),'System',getdate(),'System'),</v>
      </c>
    </row>
    <row r="345" spans="1:26" x14ac:dyDescent="0.25">
      <c r="A345" t="s">
        <v>240</v>
      </c>
      <c r="B345" t="s">
        <v>12</v>
      </c>
      <c r="C345" t="str">
        <f>VLOOKUP(Table2[[#This Row],[person_in_charge]],'Member Mapping'!A:B,2,)</f>
        <v>585968B2-8A4F-464B-A3D4-EB654141069F</v>
      </c>
      <c r="D345" t="str">
        <f>VLOOKUP(Table2[[#This Row],[branch_code]],'Branch Mapping'!A:B,2,)</f>
        <v>b50c69621498474ca753691122587743</v>
      </c>
      <c r="F345" t="s">
        <v>568</v>
      </c>
      <c r="G345" t="s">
        <v>569</v>
      </c>
      <c r="H345" t="s">
        <v>570</v>
      </c>
      <c r="I345" t="s">
        <v>569</v>
      </c>
      <c r="J345" t="s">
        <v>570</v>
      </c>
      <c r="K345" t="s">
        <v>571</v>
      </c>
      <c r="L345" t="s">
        <v>521</v>
      </c>
      <c r="M345" s="2" t="s">
        <v>572</v>
      </c>
      <c r="N345" t="s">
        <v>290</v>
      </c>
      <c r="O345" s="2" t="s">
        <v>573</v>
      </c>
      <c r="P345" t="s">
        <v>574</v>
      </c>
      <c r="Q345" t="s">
        <v>569</v>
      </c>
      <c r="R345" t="s">
        <v>575</v>
      </c>
      <c r="S345" t="s">
        <v>569</v>
      </c>
      <c r="T345" s="2" t="s">
        <v>576</v>
      </c>
      <c r="U345" t="s">
        <v>569</v>
      </c>
      <c r="V345" t="s">
        <v>575</v>
      </c>
      <c r="W345" t="s">
        <v>569</v>
      </c>
      <c r="X345" s="2" t="s">
        <v>576</v>
      </c>
      <c r="Y345" t="s">
        <v>577</v>
      </c>
      <c r="Z345" t="str">
        <f t="shared" si="5"/>
        <v>(newid(),'A000002','A000002','585968B2-8A4F-464B-A3D4-EB654141069F','b50c69621498474ca753691122587743','Active',getdate(),'System',getdate(),'System'),</v>
      </c>
    </row>
    <row r="346" spans="1:26" x14ac:dyDescent="0.25">
      <c r="A346" t="s">
        <v>242</v>
      </c>
      <c r="B346" t="s">
        <v>3</v>
      </c>
      <c r="C346" t="str">
        <f>VLOOKUP(Table2[[#This Row],[person_in_charge]],'Member Mapping'!A:B,2,)</f>
        <v>B76F04AB-4949-4252-8E9D-28F46D3BBAB5</v>
      </c>
      <c r="D346" t="str">
        <f>VLOOKUP(Table2[[#This Row],[branch_code]],'Branch Mapping'!A:B,2,)</f>
        <v>967038d84b2f44f99f58652a7e27ca14</v>
      </c>
      <c r="F346" t="s">
        <v>568</v>
      </c>
      <c r="G346" t="s">
        <v>569</v>
      </c>
      <c r="H346" t="s">
        <v>570</v>
      </c>
      <c r="I346" t="s">
        <v>569</v>
      </c>
      <c r="J346" t="s">
        <v>570</v>
      </c>
      <c r="K346" t="s">
        <v>571</v>
      </c>
      <c r="L346" t="s">
        <v>523</v>
      </c>
      <c r="M346" s="2" t="s">
        <v>572</v>
      </c>
      <c r="N346" t="s">
        <v>289</v>
      </c>
      <c r="O346" s="2" t="s">
        <v>573</v>
      </c>
      <c r="P346" t="s">
        <v>574</v>
      </c>
      <c r="Q346" t="s">
        <v>569</v>
      </c>
      <c r="R346" t="s">
        <v>575</v>
      </c>
      <c r="S346" t="s">
        <v>569</v>
      </c>
      <c r="T346" s="2" t="s">
        <v>576</v>
      </c>
      <c r="U346" t="s">
        <v>569</v>
      </c>
      <c r="V346" t="s">
        <v>575</v>
      </c>
      <c r="W346" t="s">
        <v>569</v>
      </c>
      <c r="X346" s="2" t="s">
        <v>576</v>
      </c>
      <c r="Y346" t="s">
        <v>577</v>
      </c>
      <c r="Z346" t="str">
        <f t="shared" si="5"/>
        <v>(newid(),'A000002','A000002','B76F04AB-4949-4252-8E9D-28F46D3BBAB5','967038d84b2f44f99f58652a7e27ca14','Active',getdate(),'System',getdate(),'System'),</v>
      </c>
    </row>
    <row r="347" spans="1:26" x14ac:dyDescent="0.25">
      <c r="A347" t="s">
        <v>242</v>
      </c>
      <c r="B347" t="s">
        <v>11</v>
      </c>
      <c r="C347" t="str">
        <f>VLOOKUP(Table2[[#This Row],[person_in_charge]],'Member Mapping'!A:B,2,)</f>
        <v>B76F04AB-4949-4252-8E9D-28F46D3BBAB5</v>
      </c>
      <c r="D347" t="str">
        <f>VLOOKUP(Table2[[#This Row],[branch_code]],'Branch Mapping'!A:B,2,)</f>
        <v>05d45336a0154c62ac194ad3df95ccd5</v>
      </c>
      <c r="F347" t="s">
        <v>568</v>
      </c>
      <c r="G347" t="s">
        <v>569</v>
      </c>
      <c r="H347" t="s">
        <v>570</v>
      </c>
      <c r="I347" t="s">
        <v>569</v>
      </c>
      <c r="J347" t="s">
        <v>570</v>
      </c>
      <c r="K347" t="s">
        <v>571</v>
      </c>
      <c r="L347" t="s">
        <v>523</v>
      </c>
      <c r="M347" s="2" t="s">
        <v>572</v>
      </c>
      <c r="N347" t="s">
        <v>280</v>
      </c>
      <c r="O347" s="2" t="s">
        <v>573</v>
      </c>
      <c r="P347" t="s">
        <v>574</v>
      </c>
      <c r="Q347" t="s">
        <v>569</v>
      </c>
      <c r="R347" t="s">
        <v>575</v>
      </c>
      <c r="S347" t="s">
        <v>569</v>
      </c>
      <c r="T347" s="2" t="s">
        <v>576</v>
      </c>
      <c r="U347" t="s">
        <v>569</v>
      </c>
      <c r="V347" t="s">
        <v>575</v>
      </c>
      <c r="W347" t="s">
        <v>569</v>
      </c>
      <c r="X347" s="2" t="s">
        <v>576</v>
      </c>
      <c r="Y347" t="s">
        <v>577</v>
      </c>
      <c r="Z347" t="str">
        <f t="shared" si="5"/>
        <v>(newid(),'A000002','A000002','B76F04AB-4949-4252-8E9D-28F46D3BBAB5','05d45336a0154c62ac194ad3df95ccd5','Active',getdate(),'System',getdate(),'System'),</v>
      </c>
    </row>
    <row r="348" spans="1:26" x14ac:dyDescent="0.25">
      <c r="A348" t="s">
        <v>243</v>
      </c>
      <c r="B348" t="s">
        <v>9</v>
      </c>
      <c r="C348" t="str">
        <f>VLOOKUP(Table2[[#This Row],[person_in_charge]],'Member Mapping'!A:B,2,)</f>
        <v>F434A8D9-F8E7-41D6-99BA-3F40536D46B6</v>
      </c>
      <c r="D348" t="str">
        <f>VLOOKUP(Table2[[#This Row],[branch_code]],'Branch Mapping'!A:B,2,)</f>
        <v>38996DEE-3DF8-4C84-AE43-F8D479A30007</v>
      </c>
      <c r="F348" t="s">
        <v>568</v>
      </c>
      <c r="G348" t="s">
        <v>569</v>
      </c>
      <c r="H348" t="s">
        <v>570</v>
      </c>
      <c r="I348" t="s">
        <v>569</v>
      </c>
      <c r="J348" t="s">
        <v>570</v>
      </c>
      <c r="K348" t="s">
        <v>571</v>
      </c>
      <c r="L348" t="s">
        <v>524</v>
      </c>
      <c r="M348" s="2" t="s">
        <v>572</v>
      </c>
      <c r="N348" t="s">
        <v>286</v>
      </c>
      <c r="O348" s="2" t="s">
        <v>573</v>
      </c>
      <c r="P348" t="s">
        <v>574</v>
      </c>
      <c r="Q348" t="s">
        <v>569</v>
      </c>
      <c r="R348" t="s">
        <v>575</v>
      </c>
      <c r="S348" t="s">
        <v>569</v>
      </c>
      <c r="T348" s="2" t="s">
        <v>576</v>
      </c>
      <c r="U348" t="s">
        <v>569</v>
      </c>
      <c r="V348" t="s">
        <v>575</v>
      </c>
      <c r="W348" t="s">
        <v>569</v>
      </c>
      <c r="X348" s="2" t="s">
        <v>576</v>
      </c>
      <c r="Y348" t="s">
        <v>577</v>
      </c>
      <c r="Z348" t="str">
        <f t="shared" si="5"/>
        <v>(newid(),'A000002','A000002','F434A8D9-F8E7-41D6-99BA-3F40536D46B6','38996DEE-3DF8-4C84-AE43-F8D479A30007','Active',getdate(),'System',getdate(),'System'),</v>
      </c>
    </row>
    <row r="349" spans="1:26" x14ac:dyDescent="0.25">
      <c r="A349" t="s">
        <v>243</v>
      </c>
      <c r="B349" t="s">
        <v>6</v>
      </c>
      <c r="C349" t="str">
        <f>VLOOKUP(Table2[[#This Row],[person_in_charge]],'Member Mapping'!A:B,2,)</f>
        <v>F434A8D9-F8E7-41D6-99BA-3F40536D46B6</v>
      </c>
      <c r="D349" t="str">
        <f>VLOOKUP(Table2[[#This Row],[branch_code]],'Branch Mapping'!A:B,2,)</f>
        <v>34ccd3a8e42a4585a36d84ccc6ec11a9</v>
      </c>
      <c r="F349" t="s">
        <v>568</v>
      </c>
      <c r="G349" t="s">
        <v>569</v>
      </c>
      <c r="H349" t="s">
        <v>570</v>
      </c>
      <c r="I349" t="s">
        <v>569</v>
      </c>
      <c r="J349" t="s">
        <v>570</v>
      </c>
      <c r="K349" t="s">
        <v>571</v>
      </c>
      <c r="L349" t="s">
        <v>524</v>
      </c>
      <c r="M349" s="2" t="s">
        <v>572</v>
      </c>
      <c r="N349" t="s">
        <v>285</v>
      </c>
      <c r="O349" s="2" t="s">
        <v>573</v>
      </c>
      <c r="P349" t="s">
        <v>574</v>
      </c>
      <c r="Q349" t="s">
        <v>569</v>
      </c>
      <c r="R349" t="s">
        <v>575</v>
      </c>
      <c r="S349" t="s">
        <v>569</v>
      </c>
      <c r="T349" s="2" t="s">
        <v>576</v>
      </c>
      <c r="U349" t="s">
        <v>569</v>
      </c>
      <c r="V349" t="s">
        <v>575</v>
      </c>
      <c r="W349" t="s">
        <v>569</v>
      </c>
      <c r="X349" s="2" t="s">
        <v>576</v>
      </c>
      <c r="Y349" t="s">
        <v>577</v>
      </c>
      <c r="Z349" t="str">
        <f t="shared" si="5"/>
        <v>(newid(),'A000002','A000002','F434A8D9-F8E7-41D6-99BA-3F40536D46B6','34ccd3a8e42a4585a36d84ccc6ec11a9','Active',getdate(),'System',getdate(),'System'),</v>
      </c>
    </row>
    <row r="350" spans="1:26" x14ac:dyDescent="0.25">
      <c r="A350" t="s">
        <v>243</v>
      </c>
      <c r="B350" t="s">
        <v>17</v>
      </c>
      <c r="C350" t="str">
        <f>VLOOKUP(Table2[[#This Row],[person_in_charge]],'Member Mapping'!A:B,2,)</f>
        <v>F434A8D9-F8E7-41D6-99BA-3F40536D46B6</v>
      </c>
      <c r="D350" t="str">
        <f>VLOOKUP(Table2[[#This Row],[branch_code]],'Branch Mapping'!A:B,2,)</f>
        <v>cf59952c08c147e2a8b2c077ae2dd5b3</v>
      </c>
      <c r="F350" t="s">
        <v>568</v>
      </c>
      <c r="G350" t="s">
        <v>569</v>
      </c>
      <c r="H350" t="s">
        <v>570</v>
      </c>
      <c r="I350" t="s">
        <v>569</v>
      </c>
      <c r="J350" t="s">
        <v>570</v>
      </c>
      <c r="K350" t="s">
        <v>571</v>
      </c>
      <c r="L350" t="s">
        <v>524</v>
      </c>
      <c r="M350" s="2" t="s">
        <v>572</v>
      </c>
      <c r="N350" t="s">
        <v>293</v>
      </c>
      <c r="O350" s="2" t="s">
        <v>573</v>
      </c>
      <c r="P350" t="s">
        <v>574</v>
      </c>
      <c r="Q350" t="s">
        <v>569</v>
      </c>
      <c r="R350" t="s">
        <v>575</v>
      </c>
      <c r="S350" t="s">
        <v>569</v>
      </c>
      <c r="T350" s="2" t="s">
        <v>576</v>
      </c>
      <c r="U350" t="s">
        <v>569</v>
      </c>
      <c r="V350" t="s">
        <v>575</v>
      </c>
      <c r="W350" t="s">
        <v>569</v>
      </c>
      <c r="X350" s="2" t="s">
        <v>576</v>
      </c>
      <c r="Y350" t="s">
        <v>577</v>
      </c>
      <c r="Z350" t="str">
        <f t="shared" si="5"/>
        <v>(newid(),'A000002','A000002','F434A8D9-F8E7-41D6-99BA-3F40536D46B6','cf59952c08c147e2a8b2c077ae2dd5b3','Active',getdate(),'System',getdate(),'System'),</v>
      </c>
    </row>
    <row r="351" spans="1:26" x14ac:dyDescent="0.25">
      <c r="A351" t="s">
        <v>244</v>
      </c>
      <c r="B351" t="s">
        <v>9</v>
      </c>
      <c r="C351" t="str">
        <f>VLOOKUP(Table2[[#This Row],[person_in_charge]],'Member Mapping'!A:B,2,)</f>
        <v>85DBF8C6-1594-4529-AED5-EA5C7F01B8AA</v>
      </c>
      <c r="D351" t="str">
        <f>VLOOKUP(Table2[[#This Row],[branch_code]],'Branch Mapping'!A:B,2,)</f>
        <v>38996DEE-3DF8-4C84-AE43-F8D479A30007</v>
      </c>
      <c r="F351" t="s">
        <v>568</v>
      </c>
      <c r="G351" t="s">
        <v>569</v>
      </c>
      <c r="H351" t="s">
        <v>570</v>
      </c>
      <c r="I351" t="s">
        <v>569</v>
      </c>
      <c r="J351" t="s">
        <v>570</v>
      </c>
      <c r="K351" t="s">
        <v>571</v>
      </c>
      <c r="L351" t="s">
        <v>525</v>
      </c>
      <c r="M351" s="2" t="s">
        <v>572</v>
      </c>
      <c r="N351" t="s">
        <v>286</v>
      </c>
      <c r="O351" s="2" t="s">
        <v>573</v>
      </c>
      <c r="P351" t="s">
        <v>574</v>
      </c>
      <c r="Q351" t="s">
        <v>569</v>
      </c>
      <c r="R351" t="s">
        <v>575</v>
      </c>
      <c r="S351" t="s">
        <v>569</v>
      </c>
      <c r="T351" s="2" t="s">
        <v>576</v>
      </c>
      <c r="U351" t="s">
        <v>569</v>
      </c>
      <c r="V351" t="s">
        <v>575</v>
      </c>
      <c r="W351" t="s">
        <v>569</v>
      </c>
      <c r="X351" s="2" t="s">
        <v>576</v>
      </c>
      <c r="Y351" t="s">
        <v>577</v>
      </c>
      <c r="Z351" t="str">
        <f t="shared" si="5"/>
        <v>(newid(),'A000002','A000002','85DBF8C6-1594-4529-AED5-EA5C7F01B8AA','38996DEE-3DF8-4C84-AE43-F8D479A30007','Active',getdate(),'System',getdate(),'System'),</v>
      </c>
    </row>
    <row r="352" spans="1:26" x14ac:dyDescent="0.25">
      <c r="A352" t="s">
        <v>244</v>
      </c>
      <c r="B352" t="s">
        <v>17</v>
      </c>
      <c r="C352" t="str">
        <f>VLOOKUP(Table2[[#This Row],[person_in_charge]],'Member Mapping'!A:B,2,)</f>
        <v>85DBF8C6-1594-4529-AED5-EA5C7F01B8AA</v>
      </c>
      <c r="D352" t="str">
        <f>VLOOKUP(Table2[[#This Row],[branch_code]],'Branch Mapping'!A:B,2,)</f>
        <v>cf59952c08c147e2a8b2c077ae2dd5b3</v>
      </c>
      <c r="F352" t="s">
        <v>568</v>
      </c>
      <c r="G352" t="s">
        <v>569</v>
      </c>
      <c r="H352" t="s">
        <v>570</v>
      </c>
      <c r="I352" t="s">
        <v>569</v>
      </c>
      <c r="J352" t="s">
        <v>570</v>
      </c>
      <c r="K352" t="s">
        <v>571</v>
      </c>
      <c r="L352" t="s">
        <v>525</v>
      </c>
      <c r="M352" s="2" t="s">
        <v>572</v>
      </c>
      <c r="N352" t="s">
        <v>293</v>
      </c>
      <c r="O352" s="2" t="s">
        <v>573</v>
      </c>
      <c r="P352" t="s">
        <v>574</v>
      </c>
      <c r="Q352" t="s">
        <v>569</v>
      </c>
      <c r="R352" t="s">
        <v>575</v>
      </c>
      <c r="S352" t="s">
        <v>569</v>
      </c>
      <c r="T352" s="2" t="s">
        <v>576</v>
      </c>
      <c r="U352" t="s">
        <v>569</v>
      </c>
      <c r="V352" t="s">
        <v>575</v>
      </c>
      <c r="W352" t="s">
        <v>569</v>
      </c>
      <c r="X352" s="2" t="s">
        <v>576</v>
      </c>
      <c r="Y352" t="s">
        <v>577</v>
      </c>
      <c r="Z352" t="str">
        <f t="shared" si="5"/>
        <v>(newid(),'A000002','A000002','85DBF8C6-1594-4529-AED5-EA5C7F01B8AA','cf59952c08c147e2a8b2c077ae2dd5b3','Active',getdate(),'System',getdate(),'System'),</v>
      </c>
    </row>
    <row r="353" spans="1:26" x14ac:dyDescent="0.25">
      <c r="A353" t="s">
        <v>246</v>
      </c>
      <c r="B353" t="s">
        <v>11</v>
      </c>
      <c r="C353" t="str">
        <f>VLOOKUP(Table2[[#This Row],[person_in_charge]],'Member Mapping'!A:B,2,)</f>
        <v>0FEE1674-41BF-4CA8-AA80-8CD1D88CDCD3</v>
      </c>
      <c r="D353" t="str">
        <f>VLOOKUP(Table2[[#This Row],[branch_code]],'Branch Mapping'!A:B,2,)</f>
        <v>05d45336a0154c62ac194ad3df95ccd5</v>
      </c>
      <c r="F353" t="s">
        <v>568</v>
      </c>
      <c r="G353" t="s">
        <v>569</v>
      </c>
      <c r="H353" t="s">
        <v>570</v>
      </c>
      <c r="I353" t="s">
        <v>569</v>
      </c>
      <c r="J353" t="s">
        <v>570</v>
      </c>
      <c r="K353" t="s">
        <v>571</v>
      </c>
      <c r="L353" t="s">
        <v>527</v>
      </c>
      <c r="M353" s="2" t="s">
        <v>572</v>
      </c>
      <c r="N353" t="s">
        <v>280</v>
      </c>
      <c r="O353" s="2" t="s">
        <v>573</v>
      </c>
      <c r="P353" t="s">
        <v>574</v>
      </c>
      <c r="Q353" t="s">
        <v>569</v>
      </c>
      <c r="R353" t="s">
        <v>575</v>
      </c>
      <c r="S353" t="s">
        <v>569</v>
      </c>
      <c r="T353" s="2" t="s">
        <v>576</v>
      </c>
      <c r="U353" t="s">
        <v>569</v>
      </c>
      <c r="V353" t="s">
        <v>575</v>
      </c>
      <c r="W353" t="s">
        <v>569</v>
      </c>
      <c r="X353" s="2" t="s">
        <v>576</v>
      </c>
      <c r="Y353" t="s">
        <v>577</v>
      </c>
      <c r="Z353" t="str">
        <f t="shared" si="5"/>
        <v>(newid(),'A000002','A000002','0FEE1674-41BF-4CA8-AA80-8CD1D88CDCD3','05d45336a0154c62ac194ad3df95ccd5','Active',getdate(),'System',getdate(),'System'),</v>
      </c>
    </row>
    <row r="354" spans="1:26" x14ac:dyDescent="0.25">
      <c r="A354" t="s">
        <v>247</v>
      </c>
      <c r="B354" t="s">
        <v>5</v>
      </c>
      <c r="C354" t="str">
        <f>VLOOKUP(Table2[[#This Row],[person_in_charge]],'Member Mapping'!A:B,2,)</f>
        <v>25C223F9-DA17-44B1-B4F0-665C3921501C</v>
      </c>
      <c r="D354" t="str">
        <f>VLOOKUP(Table2[[#This Row],[branch_code]],'Branch Mapping'!A:B,2,)</f>
        <v>307c957929ab43dd80f7d7b3d6bae982</v>
      </c>
      <c r="F354" t="s">
        <v>568</v>
      </c>
      <c r="G354" t="s">
        <v>569</v>
      </c>
      <c r="H354" t="s">
        <v>570</v>
      </c>
      <c r="I354" t="s">
        <v>569</v>
      </c>
      <c r="J354" t="s">
        <v>570</v>
      </c>
      <c r="K354" t="s">
        <v>571</v>
      </c>
      <c r="L354" t="s">
        <v>528</v>
      </c>
      <c r="M354" s="2" t="s">
        <v>572</v>
      </c>
      <c r="N354" t="s">
        <v>284</v>
      </c>
      <c r="O354" s="2" t="s">
        <v>573</v>
      </c>
      <c r="P354" t="s">
        <v>574</v>
      </c>
      <c r="Q354" t="s">
        <v>569</v>
      </c>
      <c r="R354" t="s">
        <v>575</v>
      </c>
      <c r="S354" t="s">
        <v>569</v>
      </c>
      <c r="T354" s="2" t="s">
        <v>576</v>
      </c>
      <c r="U354" t="s">
        <v>569</v>
      </c>
      <c r="V354" t="s">
        <v>575</v>
      </c>
      <c r="W354" t="s">
        <v>569</v>
      </c>
      <c r="X354" s="2" t="s">
        <v>576</v>
      </c>
      <c r="Y354" t="s">
        <v>577</v>
      </c>
      <c r="Z354" t="str">
        <f t="shared" si="5"/>
        <v>(newid(),'A000002','A000002','25C223F9-DA17-44B1-B4F0-665C3921501C','307c957929ab43dd80f7d7b3d6bae982','Active',getdate(),'System',getdate(),'System'),</v>
      </c>
    </row>
    <row r="355" spans="1:26" x14ac:dyDescent="0.25">
      <c r="A355" t="s">
        <v>248</v>
      </c>
      <c r="B355" t="s">
        <v>11</v>
      </c>
      <c r="C355" t="str">
        <f>VLOOKUP(Table2[[#This Row],[person_in_charge]],'Member Mapping'!A:B,2,)</f>
        <v>A951D954-31A7-4BB6-86A4-ECFFAE164B46</v>
      </c>
      <c r="D355" t="str">
        <f>VLOOKUP(Table2[[#This Row],[branch_code]],'Branch Mapping'!A:B,2,)</f>
        <v>05d45336a0154c62ac194ad3df95ccd5</v>
      </c>
      <c r="F355" t="s">
        <v>568</v>
      </c>
      <c r="G355" t="s">
        <v>569</v>
      </c>
      <c r="H355" t="s">
        <v>570</v>
      </c>
      <c r="I355" t="s">
        <v>569</v>
      </c>
      <c r="J355" t="s">
        <v>570</v>
      </c>
      <c r="K355" t="s">
        <v>571</v>
      </c>
      <c r="L355" t="s">
        <v>529</v>
      </c>
      <c r="M355" s="2" t="s">
        <v>572</v>
      </c>
      <c r="N355" t="s">
        <v>280</v>
      </c>
      <c r="O355" s="2" t="s">
        <v>573</v>
      </c>
      <c r="P355" t="s">
        <v>574</v>
      </c>
      <c r="Q355" t="s">
        <v>569</v>
      </c>
      <c r="R355" t="s">
        <v>575</v>
      </c>
      <c r="S355" t="s">
        <v>569</v>
      </c>
      <c r="T355" s="2" t="s">
        <v>576</v>
      </c>
      <c r="U355" t="s">
        <v>569</v>
      </c>
      <c r="V355" t="s">
        <v>575</v>
      </c>
      <c r="W355" t="s">
        <v>569</v>
      </c>
      <c r="X355" s="2" t="s">
        <v>576</v>
      </c>
      <c r="Y355" t="s">
        <v>577</v>
      </c>
      <c r="Z355" t="str">
        <f t="shared" si="5"/>
        <v>(newid(),'A000002','A000002','A951D954-31A7-4BB6-86A4-ECFFAE164B46','05d45336a0154c62ac194ad3df95ccd5','Active',getdate(),'System',getdate(),'System'),</v>
      </c>
    </row>
    <row r="356" spans="1:26" x14ac:dyDescent="0.25">
      <c r="A356" t="s">
        <v>248</v>
      </c>
      <c r="B356" t="s">
        <v>17</v>
      </c>
      <c r="C356" t="str">
        <f>VLOOKUP(Table2[[#This Row],[person_in_charge]],'Member Mapping'!A:B,2,)</f>
        <v>A951D954-31A7-4BB6-86A4-ECFFAE164B46</v>
      </c>
      <c r="D356" t="str">
        <f>VLOOKUP(Table2[[#This Row],[branch_code]],'Branch Mapping'!A:B,2,)</f>
        <v>cf59952c08c147e2a8b2c077ae2dd5b3</v>
      </c>
      <c r="F356" t="s">
        <v>568</v>
      </c>
      <c r="G356" t="s">
        <v>569</v>
      </c>
      <c r="H356" t="s">
        <v>570</v>
      </c>
      <c r="I356" t="s">
        <v>569</v>
      </c>
      <c r="J356" t="s">
        <v>570</v>
      </c>
      <c r="K356" t="s">
        <v>571</v>
      </c>
      <c r="L356" t="s">
        <v>529</v>
      </c>
      <c r="M356" s="2" t="s">
        <v>572</v>
      </c>
      <c r="N356" t="s">
        <v>293</v>
      </c>
      <c r="O356" s="2" t="s">
        <v>573</v>
      </c>
      <c r="P356" t="s">
        <v>574</v>
      </c>
      <c r="Q356" t="s">
        <v>569</v>
      </c>
      <c r="R356" t="s">
        <v>575</v>
      </c>
      <c r="S356" t="s">
        <v>569</v>
      </c>
      <c r="T356" s="2" t="s">
        <v>576</v>
      </c>
      <c r="U356" t="s">
        <v>569</v>
      </c>
      <c r="V356" t="s">
        <v>575</v>
      </c>
      <c r="W356" t="s">
        <v>569</v>
      </c>
      <c r="X356" s="2" t="s">
        <v>576</v>
      </c>
      <c r="Y356" t="s">
        <v>577</v>
      </c>
      <c r="Z356" t="str">
        <f t="shared" si="5"/>
        <v>(newid(),'A000002','A000002','A951D954-31A7-4BB6-86A4-ECFFAE164B46','cf59952c08c147e2a8b2c077ae2dd5b3','Active',getdate(),'System',getdate(),'System'),</v>
      </c>
    </row>
    <row r="357" spans="1:26" x14ac:dyDescent="0.25">
      <c r="A357" t="s">
        <v>249</v>
      </c>
      <c r="B357" t="s">
        <v>9</v>
      </c>
      <c r="C357" t="str">
        <f>VLOOKUP(Table2[[#This Row],[person_in_charge]],'Member Mapping'!A:B,2,)</f>
        <v>95A72511-532C-4C9A-AC47-00110A1AE0AA</v>
      </c>
      <c r="D357" t="str">
        <f>VLOOKUP(Table2[[#This Row],[branch_code]],'Branch Mapping'!A:B,2,)</f>
        <v>38996DEE-3DF8-4C84-AE43-F8D479A30007</v>
      </c>
      <c r="F357" t="s">
        <v>568</v>
      </c>
      <c r="G357" t="s">
        <v>569</v>
      </c>
      <c r="H357" t="s">
        <v>570</v>
      </c>
      <c r="I357" t="s">
        <v>569</v>
      </c>
      <c r="J357" t="s">
        <v>570</v>
      </c>
      <c r="K357" t="s">
        <v>571</v>
      </c>
      <c r="L357" t="s">
        <v>530</v>
      </c>
      <c r="M357" s="2" t="s">
        <v>572</v>
      </c>
      <c r="N357" t="s">
        <v>286</v>
      </c>
      <c r="O357" s="2" t="s">
        <v>573</v>
      </c>
      <c r="P357" t="s">
        <v>574</v>
      </c>
      <c r="Q357" t="s">
        <v>569</v>
      </c>
      <c r="R357" t="s">
        <v>575</v>
      </c>
      <c r="S357" t="s">
        <v>569</v>
      </c>
      <c r="T357" s="2" t="s">
        <v>576</v>
      </c>
      <c r="U357" t="s">
        <v>569</v>
      </c>
      <c r="V357" t="s">
        <v>575</v>
      </c>
      <c r="W357" t="s">
        <v>569</v>
      </c>
      <c r="X357" s="2" t="s">
        <v>576</v>
      </c>
      <c r="Y357" t="s">
        <v>577</v>
      </c>
      <c r="Z357" t="str">
        <f t="shared" si="5"/>
        <v>(newid(),'A000002','A000002','95A72511-532C-4C9A-AC47-00110A1AE0AA','38996DEE-3DF8-4C84-AE43-F8D479A30007','Active',getdate(),'System',getdate(),'System'),</v>
      </c>
    </row>
    <row r="358" spans="1:26" x14ac:dyDescent="0.25">
      <c r="A358" t="s">
        <v>249</v>
      </c>
      <c r="B358" t="s">
        <v>17</v>
      </c>
      <c r="C358" t="str">
        <f>VLOOKUP(Table2[[#This Row],[person_in_charge]],'Member Mapping'!A:B,2,)</f>
        <v>95A72511-532C-4C9A-AC47-00110A1AE0AA</v>
      </c>
      <c r="D358" t="str">
        <f>VLOOKUP(Table2[[#This Row],[branch_code]],'Branch Mapping'!A:B,2,)</f>
        <v>cf59952c08c147e2a8b2c077ae2dd5b3</v>
      </c>
      <c r="F358" t="s">
        <v>568</v>
      </c>
      <c r="G358" t="s">
        <v>569</v>
      </c>
      <c r="H358" t="s">
        <v>570</v>
      </c>
      <c r="I358" t="s">
        <v>569</v>
      </c>
      <c r="J358" t="s">
        <v>570</v>
      </c>
      <c r="K358" t="s">
        <v>571</v>
      </c>
      <c r="L358" t="s">
        <v>530</v>
      </c>
      <c r="M358" s="2" t="s">
        <v>572</v>
      </c>
      <c r="N358" t="s">
        <v>293</v>
      </c>
      <c r="O358" s="2" t="s">
        <v>573</v>
      </c>
      <c r="P358" t="s">
        <v>574</v>
      </c>
      <c r="Q358" t="s">
        <v>569</v>
      </c>
      <c r="R358" t="s">
        <v>575</v>
      </c>
      <c r="S358" t="s">
        <v>569</v>
      </c>
      <c r="T358" s="2" t="s">
        <v>576</v>
      </c>
      <c r="U358" t="s">
        <v>569</v>
      </c>
      <c r="V358" t="s">
        <v>575</v>
      </c>
      <c r="W358" t="s">
        <v>569</v>
      </c>
      <c r="X358" s="2" t="s">
        <v>576</v>
      </c>
      <c r="Y358" t="s">
        <v>577</v>
      </c>
      <c r="Z358" t="str">
        <f t="shared" si="5"/>
        <v>(newid(),'A000002','A000002','95A72511-532C-4C9A-AC47-00110A1AE0AA','cf59952c08c147e2a8b2c077ae2dd5b3','Active',getdate(),'System',getdate(),'System'),</v>
      </c>
    </row>
    <row r="359" spans="1:26" x14ac:dyDescent="0.25">
      <c r="A359" t="s">
        <v>250</v>
      </c>
      <c r="B359" t="s">
        <v>3</v>
      </c>
      <c r="C359" t="str">
        <f>VLOOKUP(Table2[[#This Row],[person_in_charge]],'Member Mapping'!A:B,2,)</f>
        <v>A3FEE15A-F186-42DF-94F6-9EFEED053E61</v>
      </c>
      <c r="D359" t="str">
        <f>VLOOKUP(Table2[[#This Row],[branch_code]],'Branch Mapping'!A:B,2,)</f>
        <v>967038d84b2f44f99f58652a7e27ca14</v>
      </c>
      <c r="F359" t="s">
        <v>568</v>
      </c>
      <c r="G359" t="s">
        <v>569</v>
      </c>
      <c r="H359" t="s">
        <v>570</v>
      </c>
      <c r="I359" t="s">
        <v>569</v>
      </c>
      <c r="J359" t="s">
        <v>570</v>
      </c>
      <c r="K359" t="s">
        <v>571</v>
      </c>
      <c r="L359" t="s">
        <v>531</v>
      </c>
      <c r="M359" s="2" t="s">
        <v>572</v>
      </c>
      <c r="N359" t="s">
        <v>289</v>
      </c>
      <c r="O359" s="2" t="s">
        <v>573</v>
      </c>
      <c r="P359" t="s">
        <v>574</v>
      </c>
      <c r="Q359" t="s">
        <v>569</v>
      </c>
      <c r="R359" t="s">
        <v>575</v>
      </c>
      <c r="S359" t="s">
        <v>569</v>
      </c>
      <c r="T359" s="2" t="s">
        <v>576</v>
      </c>
      <c r="U359" t="s">
        <v>569</v>
      </c>
      <c r="V359" t="s">
        <v>575</v>
      </c>
      <c r="W359" t="s">
        <v>569</v>
      </c>
      <c r="X359" s="2" t="s">
        <v>576</v>
      </c>
      <c r="Y359" t="s">
        <v>577</v>
      </c>
      <c r="Z359" t="str">
        <f t="shared" si="5"/>
        <v>(newid(),'A000002','A000002','A3FEE15A-F186-42DF-94F6-9EFEED053E61','967038d84b2f44f99f58652a7e27ca14','Active',getdate(),'System',getdate(),'System'),</v>
      </c>
    </row>
    <row r="360" spans="1:26" x14ac:dyDescent="0.25">
      <c r="A360" t="s">
        <v>250</v>
      </c>
      <c r="B360" t="s">
        <v>8</v>
      </c>
      <c r="C360" t="str">
        <f>VLOOKUP(Table2[[#This Row],[person_in_charge]],'Member Mapping'!A:B,2,)</f>
        <v>A3FEE15A-F186-42DF-94F6-9EFEED053E61</v>
      </c>
      <c r="D360" t="str">
        <f>VLOOKUP(Table2[[#This Row],[branch_code]],'Branch Mapping'!A:B,2,)</f>
        <v>efc8440daaa24a51aadf5d2867256191</v>
      </c>
      <c r="F360" t="s">
        <v>568</v>
      </c>
      <c r="G360" t="s">
        <v>569</v>
      </c>
      <c r="H360" t="s">
        <v>570</v>
      </c>
      <c r="I360" t="s">
        <v>569</v>
      </c>
      <c r="J360" t="s">
        <v>570</v>
      </c>
      <c r="K360" t="s">
        <v>571</v>
      </c>
      <c r="L360" t="s">
        <v>531</v>
      </c>
      <c r="M360" s="2" t="s">
        <v>572</v>
      </c>
      <c r="N360" t="s">
        <v>295</v>
      </c>
      <c r="O360" s="2" t="s">
        <v>573</v>
      </c>
      <c r="P360" t="s">
        <v>574</v>
      </c>
      <c r="Q360" t="s">
        <v>569</v>
      </c>
      <c r="R360" t="s">
        <v>575</v>
      </c>
      <c r="S360" t="s">
        <v>569</v>
      </c>
      <c r="T360" s="2" t="s">
        <v>576</v>
      </c>
      <c r="U360" t="s">
        <v>569</v>
      </c>
      <c r="V360" t="s">
        <v>575</v>
      </c>
      <c r="W360" t="s">
        <v>569</v>
      </c>
      <c r="X360" s="2" t="s">
        <v>576</v>
      </c>
      <c r="Y360" t="s">
        <v>577</v>
      </c>
      <c r="Z360" t="str">
        <f t="shared" si="5"/>
        <v>(newid(),'A000002','A000002','A3FEE15A-F186-42DF-94F6-9EFEED053E61','efc8440daaa24a51aadf5d2867256191','Active',getdate(),'System',getdate(),'System'),</v>
      </c>
    </row>
    <row r="361" spans="1:26" x14ac:dyDescent="0.25">
      <c r="A361" t="s">
        <v>251</v>
      </c>
      <c r="B361" t="s">
        <v>9</v>
      </c>
      <c r="C361" t="str">
        <f>VLOOKUP(Table2[[#This Row],[person_in_charge]],'Member Mapping'!A:B,2,)</f>
        <v>26EB2ECD-B629-40EF-B966-16079C4BDC25</v>
      </c>
      <c r="D361" t="str">
        <f>VLOOKUP(Table2[[#This Row],[branch_code]],'Branch Mapping'!A:B,2,)</f>
        <v>38996DEE-3DF8-4C84-AE43-F8D479A30007</v>
      </c>
      <c r="F361" t="s">
        <v>568</v>
      </c>
      <c r="G361" t="s">
        <v>569</v>
      </c>
      <c r="H361" t="s">
        <v>570</v>
      </c>
      <c r="I361" t="s">
        <v>569</v>
      </c>
      <c r="J361" t="s">
        <v>570</v>
      </c>
      <c r="K361" t="s">
        <v>571</v>
      </c>
      <c r="L361" t="s">
        <v>532</v>
      </c>
      <c r="M361" s="2" t="s">
        <v>572</v>
      </c>
      <c r="N361" t="s">
        <v>286</v>
      </c>
      <c r="O361" s="2" t="s">
        <v>573</v>
      </c>
      <c r="P361" t="s">
        <v>574</v>
      </c>
      <c r="Q361" t="s">
        <v>569</v>
      </c>
      <c r="R361" t="s">
        <v>575</v>
      </c>
      <c r="S361" t="s">
        <v>569</v>
      </c>
      <c r="T361" s="2" t="s">
        <v>576</v>
      </c>
      <c r="U361" t="s">
        <v>569</v>
      </c>
      <c r="V361" t="s">
        <v>575</v>
      </c>
      <c r="W361" t="s">
        <v>569</v>
      </c>
      <c r="X361" s="2" t="s">
        <v>576</v>
      </c>
      <c r="Y361" t="s">
        <v>577</v>
      </c>
      <c r="Z361" t="str">
        <f t="shared" si="5"/>
        <v>(newid(),'A000002','A000002','26EB2ECD-B629-40EF-B966-16079C4BDC25','38996DEE-3DF8-4C84-AE43-F8D479A30007','Active',getdate(),'System',getdate(),'System'),</v>
      </c>
    </row>
    <row r="362" spans="1:26" x14ac:dyDescent="0.25">
      <c r="A362" t="s">
        <v>251</v>
      </c>
      <c r="B362" t="s">
        <v>5</v>
      </c>
      <c r="C362" t="str">
        <f>VLOOKUP(Table2[[#This Row],[person_in_charge]],'Member Mapping'!A:B,2,)</f>
        <v>26EB2ECD-B629-40EF-B966-16079C4BDC25</v>
      </c>
      <c r="D362" t="str">
        <f>VLOOKUP(Table2[[#This Row],[branch_code]],'Branch Mapping'!A:B,2,)</f>
        <v>307c957929ab43dd80f7d7b3d6bae982</v>
      </c>
      <c r="F362" t="s">
        <v>568</v>
      </c>
      <c r="G362" t="s">
        <v>569</v>
      </c>
      <c r="H362" t="s">
        <v>570</v>
      </c>
      <c r="I362" t="s">
        <v>569</v>
      </c>
      <c r="J362" t="s">
        <v>570</v>
      </c>
      <c r="K362" t="s">
        <v>571</v>
      </c>
      <c r="L362" t="s">
        <v>532</v>
      </c>
      <c r="M362" s="2" t="s">
        <v>572</v>
      </c>
      <c r="N362" t="s">
        <v>284</v>
      </c>
      <c r="O362" s="2" t="s">
        <v>573</v>
      </c>
      <c r="P362" t="s">
        <v>574</v>
      </c>
      <c r="Q362" t="s">
        <v>569</v>
      </c>
      <c r="R362" t="s">
        <v>575</v>
      </c>
      <c r="S362" t="s">
        <v>569</v>
      </c>
      <c r="T362" s="2" t="s">
        <v>576</v>
      </c>
      <c r="U362" t="s">
        <v>569</v>
      </c>
      <c r="V362" t="s">
        <v>575</v>
      </c>
      <c r="W362" t="s">
        <v>569</v>
      </c>
      <c r="X362" s="2" t="s">
        <v>576</v>
      </c>
      <c r="Y362" t="s">
        <v>577</v>
      </c>
      <c r="Z362" t="str">
        <f t="shared" si="5"/>
        <v>(newid(),'A000002','A000002','26EB2ECD-B629-40EF-B966-16079C4BDC25','307c957929ab43dd80f7d7b3d6bae982','Active',getdate(),'System',getdate(),'System'),</v>
      </c>
    </row>
    <row r="363" spans="1:26" x14ac:dyDescent="0.25">
      <c r="A363" t="s">
        <v>251</v>
      </c>
      <c r="B363" t="s">
        <v>8</v>
      </c>
      <c r="C363" t="str">
        <f>VLOOKUP(Table2[[#This Row],[person_in_charge]],'Member Mapping'!A:B,2,)</f>
        <v>26EB2ECD-B629-40EF-B966-16079C4BDC25</v>
      </c>
      <c r="D363" t="str">
        <f>VLOOKUP(Table2[[#This Row],[branch_code]],'Branch Mapping'!A:B,2,)</f>
        <v>efc8440daaa24a51aadf5d2867256191</v>
      </c>
      <c r="F363" t="s">
        <v>568</v>
      </c>
      <c r="G363" t="s">
        <v>569</v>
      </c>
      <c r="H363" t="s">
        <v>570</v>
      </c>
      <c r="I363" t="s">
        <v>569</v>
      </c>
      <c r="J363" t="s">
        <v>570</v>
      </c>
      <c r="K363" t="s">
        <v>571</v>
      </c>
      <c r="L363" t="s">
        <v>532</v>
      </c>
      <c r="M363" s="2" t="s">
        <v>572</v>
      </c>
      <c r="N363" t="s">
        <v>295</v>
      </c>
      <c r="O363" s="2" t="s">
        <v>573</v>
      </c>
      <c r="P363" t="s">
        <v>574</v>
      </c>
      <c r="Q363" t="s">
        <v>569</v>
      </c>
      <c r="R363" t="s">
        <v>575</v>
      </c>
      <c r="S363" t="s">
        <v>569</v>
      </c>
      <c r="T363" s="2" t="s">
        <v>576</v>
      </c>
      <c r="U363" t="s">
        <v>569</v>
      </c>
      <c r="V363" t="s">
        <v>575</v>
      </c>
      <c r="W363" t="s">
        <v>569</v>
      </c>
      <c r="X363" s="2" t="s">
        <v>576</v>
      </c>
      <c r="Y363" t="s">
        <v>577</v>
      </c>
      <c r="Z363" t="str">
        <f t="shared" si="5"/>
        <v>(newid(),'A000002','A000002','26EB2ECD-B629-40EF-B966-16079C4BDC25','efc8440daaa24a51aadf5d2867256191','Active',getdate(),'System',getdate(),'System'),</v>
      </c>
    </row>
    <row r="364" spans="1:26" x14ac:dyDescent="0.25">
      <c r="A364" t="s">
        <v>252</v>
      </c>
      <c r="B364" t="s">
        <v>14</v>
      </c>
      <c r="C364" t="str">
        <f>VLOOKUP(Table2[[#This Row],[person_in_charge]],'Member Mapping'!A:B,2,)</f>
        <v>CEA4BFEE-24D6-4E14-B763-AB98F2DD347C</v>
      </c>
      <c r="D364" t="str">
        <f>VLOOKUP(Table2[[#This Row],[branch_code]],'Branch Mapping'!A:B,2,)</f>
        <v>2ce5cba7cb8545b1b2cab78d7ec9c4e6</v>
      </c>
      <c r="F364" t="s">
        <v>568</v>
      </c>
      <c r="G364" t="s">
        <v>569</v>
      </c>
      <c r="H364" t="s">
        <v>570</v>
      </c>
      <c r="I364" t="s">
        <v>569</v>
      </c>
      <c r="J364" t="s">
        <v>570</v>
      </c>
      <c r="K364" t="s">
        <v>571</v>
      </c>
      <c r="L364" t="s">
        <v>533</v>
      </c>
      <c r="M364" s="2" t="s">
        <v>572</v>
      </c>
      <c r="N364" t="s">
        <v>283</v>
      </c>
      <c r="O364" s="2" t="s">
        <v>573</v>
      </c>
      <c r="P364" t="s">
        <v>574</v>
      </c>
      <c r="Q364" t="s">
        <v>569</v>
      </c>
      <c r="R364" t="s">
        <v>575</v>
      </c>
      <c r="S364" t="s">
        <v>569</v>
      </c>
      <c r="T364" s="2" t="s">
        <v>576</v>
      </c>
      <c r="U364" t="s">
        <v>569</v>
      </c>
      <c r="V364" t="s">
        <v>575</v>
      </c>
      <c r="W364" t="s">
        <v>569</v>
      </c>
      <c r="X364" s="2" t="s">
        <v>576</v>
      </c>
      <c r="Y364" t="s">
        <v>577</v>
      </c>
      <c r="Z364" t="str">
        <f t="shared" si="5"/>
        <v>(newid(),'A000002','A000002','CEA4BFEE-24D6-4E14-B763-AB98F2DD347C','2ce5cba7cb8545b1b2cab78d7ec9c4e6','Active',getdate(),'System',getdate(),'System'),</v>
      </c>
    </row>
    <row r="365" spans="1:26" x14ac:dyDescent="0.25">
      <c r="A365" t="s">
        <v>253</v>
      </c>
      <c r="B365" t="s">
        <v>15</v>
      </c>
      <c r="C365" t="str">
        <f>VLOOKUP(Table2[[#This Row],[person_in_charge]],'Member Mapping'!A:B,2,)</f>
        <v>537D4DE6-B861-49EE-906A-EC90D44C355D</v>
      </c>
      <c r="D365" t="str">
        <f>VLOOKUP(Table2[[#This Row],[branch_code]],'Branch Mapping'!A:B,2,)</f>
        <v>c2335fe8c02f47578e1740a195e48840</v>
      </c>
      <c r="F365" t="s">
        <v>568</v>
      </c>
      <c r="G365" t="s">
        <v>569</v>
      </c>
      <c r="H365" t="s">
        <v>570</v>
      </c>
      <c r="I365" t="s">
        <v>569</v>
      </c>
      <c r="J365" t="s">
        <v>570</v>
      </c>
      <c r="K365" t="s">
        <v>571</v>
      </c>
      <c r="L365" t="s">
        <v>534</v>
      </c>
      <c r="M365" s="2" t="s">
        <v>572</v>
      </c>
      <c r="N365" t="s">
        <v>291</v>
      </c>
      <c r="O365" s="2" t="s">
        <v>573</v>
      </c>
      <c r="P365" t="s">
        <v>574</v>
      </c>
      <c r="Q365" t="s">
        <v>569</v>
      </c>
      <c r="R365" t="s">
        <v>575</v>
      </c>
      <c r="S365" t="s">
        <v>569</v>
      </c>
      <c r="T365" s="2" t="s">
        <v>576</v>
      </c>
      <c r="U365" t="s">
        <v>569</v>
      </c>
      <c r="V365" t="s">
        <v>575</v>
      </c>
      <c r="W365" t="s">
        <v>569</v>
      </c>
      <c r="X365" s="2" t="s">
        <v>576</v>
      </c>
      <c r="Y365" t="s">
        <v>577</v>
      </c>
      <c r="Z365" t="str">
        <f t="shared" si="5"/>
        <v>(newid(),'A000002','A000002','537D4DE6-B861-49EE-906A-EC90D44C355D','c2335fe8c02f47578e1740a195e48840','Active',getdate(),'System',getdate(),'System'),</v>
      </c>
    </row>
    <row r="366" spans="1:26" x14ac:dyDescent="0.25">
      <c r="A366" t="s">
        <v>253</v>
      </c>
      <c r="B366" t="s">
        <v>5</v>
      </c>
      <c r="C366" t="str">
        <f>VLOOKUP(Table2[[#This Row],[person_in_charge]],'Member Mapping'!A:B,2,)</f>
        <v>537D4DE6-B861-49EE-906A-EC90D44C355D</v>
      </c>
      <c r="D366" t="str">
        <f>VLOOKUP(Table2[[#This Row],[branch_code]],'Branch Mapping'!A:B,2,)</f>
        <v>307c957929ab43dd80f7d7b3d6bae982</v>
      </c>
      <c r="F366" t="s">
        <v>568</v>
      </c>
      <c r="G366" t="s">
        <v>569</v>
      </c>
      <c r="H366" t="s">
        <v>570</v>
      </c>
      <c r="I366" t="s">
        <v>569</v>
      </c>
      <c r="J366" t="s">
        <v>570</v>
      </c>
      <c r="K366" t="s">
        <v>571</v>
      </c>
      <c r="L366" t="s">
        <v>534</v>
      </c>
      <c r="M366" s="2" t="s">
        <v>572</v>
      </c>
      <c r="N366" t="s">
        <v>284</v>
      </c>
      <c r="O366" s="2" t="s">
        <v>573</v>
      </c>
      <c r="P366" t="s">
        <v>574</v>
      </c>
      <c r="Q366" t="s">
        <v>569</v>
      </c>
      <c r="R366" t="s">
        <v>575</v>
      </c>
      <c r="S366" t="s">
        <v>569</v>
      </c>
      <c r="T366" s="2" t="s">
        <v>576</v>
      </c>
      <c r="U366" t="s">
        <v>569</v>
      </c>
      <c r="V366" t="s">
        <v>575</v>
      </c>
      <c r="W366" t="s">
        <v>569</v>
      </c>
      <c r="X366" s="2" t="s">
        <v>576</v>
      </c>
      <c r="Y366" t="s">
        <v>577</v>
      </c>
      <c r="Z366" t="str">
        <f t="shared" si="5"/>
        <v>(newid(),'A000002','A000002','537D4DE6-B861-49EE-906A-EC90D44C355D','307c957929ab43dd80f7d7b3d6bae982','Active',getdate(),'System',getdate(),'System'),</v>
      </c>
    </row>
    <row r="367" spans="1:26" x14ac:dyDescent="0.25">
      <c r="A367" t="s">
        <v>253</v>
      </c>
      <c r="B367" t="s">
        <v>11</v>
      </c>
      <c r="C367" t="str">
        <f>VLOOKUP(Table2[[#This Row],[person_in_charge]],'Member Mapping'!A:B,2,)</f>
        <v>537D4DE6-B861-49EE-906A-EC90D44C355D</v>
      </c>
      <c r="D367" t="str">
        <f>VLOOKUP(Table2[[#This Row],[branch_code]],'Branch Mapping'!A:B,2,)</f>
        <v>05d45336a0154c62ac194ad3df95ccd5</v>
      </c>
      <c r="F367" t="s">
        <v>568</v>
      </c>
      <c r="G367" t="s">
        <v>569</v>
      </c>
      <c r="H367" t="s">
        <v>570</v>
      </c>
      <c r="I367" t="s">
        <v>569</v>
      </c>
      <c r="J367" t="s">
        <v>570</v>
      </c>
      <c r="K367" t="s">
        <v>571</v>
      </c>
      <c r="L367" t="s">
        <v>534</v>
      </c>
      <c r="M367" s="2" t="s">
        <v>572</v>
      </c>
      <c r="N367" t="s">
        <v>280</v>
      </c>
      <c r="O367" s="2" t="s">
        <v>573</v>
      </c>
      <c r="P367" t="s">
        <v>574</v>
      </c>
      <c r="Q367" t="s">
        <v>569</v>
      </c>
      <c r="R367" t="s">
        <v>575</v>
      </c>
      <c r="S367" t="s">
        <v>569</v>
      </c>
      <c r="T367" s="2" t="s">
        <v>576</v>
      </c>
      <c r="U367" t="s">
        <v>569</v>
      </c>
      <c r="V367" t="s">
        <v>575</v>
      </c>
      <c r="W367" t="s">
        <v>569</v>
      </c>
      <c r="X367" s="2" t="s">
        <v>576</v>
      </c>
      <c r="Y367" t="s">
        <v>577</v>
      </c>
      <c r="Z367" t="str">
        <f t="shared" si="5"/>
        <v>(newid(),'A000002','A000002','537D4DE6-B861-49EE-906A-EC90D44C355D','05d45336a0154c62ac194ad3df95ccd5','Active',getdate(),'System',getdate(),'System'),</v>
      </c>
    </row>
    <row r="368" spans="1:26" x14ac:dyDescent="0.25">
      <c r="A368" t="s">
        <v>256</v>
      </c>
      <c r="B368" t="s">
        <v>9</v>
      </c>
      <c r="C368" t="str">
        <f>VLOOKUP(Table2[[#This Row],[person_in_charge]],'Member Mapping'!A:B,2,)</f>
        <v>20DB571C-0FB4-4410-97A1-EA5A6CBE180F</v>
      </c>
      <c r="D368" t="str">
        <f>VLOOKUP(Table2[[#This Row],[branch_code]],'Branch Mapping'!A:B,2,)</f>
        <v>38996DEE-3DF8-4C84-AE43-F8D479A30007</v>
      </c>
      <c r="F368" t="s">
        <v>568</v>
      </c>
      <c r="G368" t="s">
        <v>569</v>
      </c>
      <c r="H368" t="s">
        <v>570</v>
      </c>
      <c r="I368" t="s">
        <v>569</v>
      </c>
      <c r="J368" t="s">
        <v>570</v>
      </c>
      <c r="K368" t="s">
        <v>571</v>
      </c>
      <c r="L368" t="s">
        <v>537</v>
      </c>
      <c r="M368" s="2" t="s">
        <v>572</v>
      </c>
      <c r="N368" t="s">
        <v>286</v>
      </c>
      <c r="O368" s="2" t="s">
        <v>573</v>
      </c>
      <c r="P368" t="s">
        <v>574</v>
      </c>
      <c r="Q368" t="s">
        <v>569</v>
      </c>
      <c r="R368" t="s">
        <v>575</v>
      </c>
      <c r="S368" t="s">
        <v>569</v>
      </c>
      <c r="T368" s="2" t="s">
        <v>576</v>
      </c>
      <c r="U368" t="s">
        <v>569</v>
      </c>
      <c r="V368" t="s">
        <v>575</v>
      </c>
      <c r="W368" t="s">
        <v>569</v>
      </c>
      <c r="X368" s="2" t="s">
        <v>576</v>
      </c>
      <c r="Y368" t="s">
        <v>577</v>
      </c>
      <c r="Z368" t="str">
        <f t="shared" si="5"/>
        <v>(newid(),'A000002','A000002','20DB571C-0FB4-4410-97A1-EA5A6CBE180F','38996DEE-3DF8-4C84-AE43-F8D479A30007','Active',getdate(),'System',getdate(),'System'),</v>
      </c>
    </row>
    <row r="369" spans="1:26" x14ac:dyDescent="0.25">
      <c r="A369" t="s">
        <v>256</v>
      </c>
      <c r="B369" t="s">
        <v>10</v>
      </c>
      <c r="C369" t="str">
        <f>VLOOKUP(Table2[[#This Row],[person_in_charge]],'Member Mapping'!A:B,2,)</f>
        <v>20DB571C-0FB4-4410-97A1-EA5A6CBE180F</v>
      </c>
      <c r="D369" t="str">
        <f>VLOOKUP(Table2[[#This Row],[branch_code]],'Branch Mapping'!A:B,2,)</f>
        <v>d96466780b0f401ebed47fce3d000552</v>
      </c>
      <c r="F369" t="s">
        <v>568</v>
      </c>
      <c r="G369" t="s">
        <v>569</v>
      </c>
      <c r="H369" t="s">
        <v>570</v>
      </c>
      <c r="I369" t="s">
        <v>569</v>
      </c>
      <c r="J369" t="s">
        <v>570</v>
      </c>
      <c r="K369" t="s">
        <v>571</v>
      </c>
      <c r="L369" t="s">
        <v>537</v>
      </c>
      <c r="M369" s="2" t="s">
        <v>572</v>
      </c>
      <c r="N369" t="s">
        <v>294</v>
      </c>
      <c r="O369" s="2" t="s">
        <v>573</v>
      </c>
      <c r="P369" t="s">
        <v>574</v>
      </c>
      <c r="Q369" t="s">
        <v>569</v>
      </c>
      <c r="R369" t="s">
        <v>575</v>
      </c>
      <c r="S369" t="s">
        <v>569</v>
      </c>
      <c r="T369" s="2" t="s">
        <v>576</v>
      </c>
      <c r="U369" t="s">
        <v>569</v>
      </c>
      <c r="V369" t="s">
        <v>575</v>
      </c>
      <c r="W369" t="s">
        <v>569</v>
      </c>
      <c r="X369" s="2" t="s">
        <v>576</v>
      </c>
      <c r="Y369" t="s">
        <v>577</v>
      </c>
      <c r="Z369" t="str">
        <f t="shared" si="5"/>
        <v>(newid(),'A000002','A000002','20DB571C-0FB4-4410-97A1-EA5A6CBE180F','d96466780b0f401ebed47fce3d000552','Active',getdate(),'System',getdate(),'System'),</v>
      </c>
    </row>
    <row r="370" spans="1:26" x14ac:dyDescent="0.25">
      <c r="A370" t="s">
        <v>256</v>
      </c>
      <c r="B370" t="s">
        <v>6</v>
      </c>
      <c r="C370" t="str">
        <f>VLOOKUP(Table2[[#This Row],[person_in_charge]],'Member Mapping'!A:B,2,)</f>
        <v>20DB571C-0FB4-4410-97A1-EA5A6CBE180F</v>
      </c>
      <c r="D370" t="str">
        <f>VLOOKUP(Table2[[#This Row],[branch_code]],'Branch Mapping'!A:B,2,)</f>
        <v>34ccd3a8e42a4585a36d84ccc6ec11a9</v>
      </c>
      <c r="F370" t="s">
        <v>568</v>
      </c>
      <c r="G370" t="s">
        <v>569</v>
      </c>
      <c r="H370" t="s">
        <v>570</v>
      </c>
      <c r="I370" t="s">
        <v>569</v>
      </c>
      <c r="J370" t="s">
        <v>570</v>
      </c>
      <c r="K370" t="s">
        <v>571</v>
      </c>
      <c r="L370" t="s">
        <v>537</v>
      </c>
      <c r="M370" s="2" t="s">
        <v>572</v>
      </c>
      <c r="N370" t="s">
        <v>285</v>
      </c>
      <c r="O370" s="2" t="s">
        <v>573</v>
      </c>
      <c r="P370" t="s">
        <v>574</v>
      </c>
      <c r="Q370" t="s">
        <v>569</v>
      </c>
      <c r="R370" t="s">
        <v>575</v>
      </c>
      <c r="S370" t="s">
        <v>569</v>
      </c>
      <c r="T370" s="2" t="s">
        <v>576</v>
      </c>
      <c r="U370" t="s">
        <v>569</v>
      </c>
      <c r="V370" t="s">
        <v>575</v>
      </c>
      <c r="W370" t="s">
        <v>569</v>
      </c>
      <c r="X370" s="2" t="s">
        <v>576</v>
      </c>
      <c r="Y370" t="s">
        <v>577</v>
      </c>
      <c r="Z370" t="str">
        <f t="shared" si="5"/>
        <v>(newid(),'A000002','A000002','20DB571C-0FB4-4410-97A1-EA5A6CBE180F','34ccd3a8e42a4585a36d84ccc6ec11a9','Active',getdate(),'System',getdate(),'System'),</v>
      </c>
    </row>
    <row r="371" spans="1:26" x14ac:dyDescent="0.25">
      <c r="A371" t="s">
        <v>256</v>
      </c>
      <c r="B371" t="s">
        <v>17</v>
      </c>
      <c r="C371" t="str">
        <f>VLOOKUP(Table2[[#This Row],[person_in_charge]],'Member Mapping'!A:B,2,)</f>
        <v>20DB571C-0FB4-4410-97A1-EA5A6CBE180F</v>
      </c>
      <c r="D371" t="str">
        <f>VLOOKUP(Table2[[#This Row],[branch_code]],'Branch Mapping'!A:B,2,)</f>
        <v>cf59952c08c147e2a8b2c077ae2dd5b3</v>
      </c>
      <c r="F371" t="s">
        <v>568</v>
      </c>
      <c r="G371" t="s">
        <v>569</v>
      </c>
      <c r="H371" t="s">
        <v>570</v>
      </c>
      <c r="I371" t="s">
        <v>569</v>
      </c>
      <c r="J371" t="s">
        <v>570</v>
      </c>
      <c r="K371" t="s">
        <v>571</v>
      </c>
      <c r="L371" t="s">
        <v>537</v>
      </c>
      <c r="M371" s="2" t="s">
        <v>572</v>
      </c>
      <c r="N371" t="s">
        <v>293</v>
      </c>
      <c r="O371" s="2" t="s">
        <v>573</v>
      </c>
      <c r="P371" t="s">
        <v>574</v>
      </c>
      <c r="Q371" t="s">
        <v>569</v>
      </c>
      <c r="R371" t="s">
        <v>575</v>
      </c>
      <c r="S371" t="s">
        <v>569</v>
      </c>
      <c r="T371" s="2" t="s">
        <v>576</v>
      </c>
      <c r="U371" t="s">
        <v>569</v>
      </c>
      <c r="V371" t="s">
        <v>575</v>
      </c>
      <c r="W371" t="s">
        <v>569</v>
      </c>
      <c r="X371" s="2" t="s">
        <v>576</v>
      </c>
      <c r="Y371" t="s">
        <v>577</v>
      </c>
      <c r="Z371" t="str">
        <f t="shared" si="5"/>
        <v>(newid(),'A000002','A000002','20DB571C-0FB4-4410-97A1-EA5A6CBE180F','cf59952c08c147e2a8b2c077ae2dd5b3','Active',getdate(),'System',getdate(),'System'),</v>
      </c>
    </row>
    <row r="372" spans="1:26" x14ac:dyDescent="0.25">
      <c r="A372" t="s">
        <v>257</v>
      </c>
      <c r="B372" t="s">
        <v>8</v>
      </c>
      <c r="C372" t="str">
        <f>VLOOKUP(Table2[[#This Row],[person_in_charge]],'Member Mapping'!A:B,2,)</f>
        <v>3A60212D-6985-4CC0-95B6-9D3EFFCBFCF3</v>
      </c>
      <c r="D372" t="str">
        <f>VLOOKUP(Table2[[#This Row],[branch_code]],'Branch Mapping'!A:B,2,)</f>
        <v>efc8440daaa24a51aadf5d2867256191</v>
      </c>
      <c r="F372" t="s">
        <v>568</v>
      </c>
      <c r="G372" t="s">
        <v>569</v>
      </c>
      <c r="H372" t="s">
        <v>570</v>
      </c>
      <c r="I372" t="s">
        <v>569</v>
      </c>
      <c r="J372" t="s">
        <v>570</v>
      </c>
      <c r="K372" t="s">
        <v>571</v>
      </c>
      <c r="L372" t="s">
        <v>538</v>
      </c>
      <c r="M372" s="2" t="s">
        <v>572</v>
      </c>
      <c r="N372" t="s">
        <v>295</v>
      </c>
      <c r="O372" s="2" t="s">
        <v>573</v>
      </c>
      <c r="P372" t="s">
        <v>574</v>
      </c>
      <c r="Q372" t="s">
        <v>569</v>
      </c>
      <c r="R372" t="s">
        <v>575</v>
      </c>
      <c r="S372" t="s">
        <v>569</v>
      </c>
      <c r="T372" s="2" t="s">
        <v>576</v>
      </c>
      <c r="U372" t="s">
        <v>569</v>
      </c>
      <c r="V372" t="s">
        <v>575</v>
      </c>
      <c r="W372" t="s">
        <v>569</v>
      </c>
      <c r="X372" s="2" t="s">
        <v>576</v>
      </c>
      <c r="Y372" t="s">
        <v>577</v>
      </c>
      <c r="Z372" t="str">
        <f t="shared" si="5"/>
        <v>(newid(),'A000002','A000002','3A60212D-6985-4CC0-95B6-9D3EFFCBFCF3','efc8440daaa24a51aadf5d2867256191','Active',getdate(),'System',getdate(),'System'),</v>
      </c>
    </row>
    <row r="373" spans="1:26" x14ac:dyDescent="0.25">
      <c r="A373" t="s">
        <v>258</v>
      </c>
      <c r="B373" t="s">
        <v>9</v>
      </c>
      <c r="C373" t="str">
        <f>VLOOKUP(Table2[[#This Row],[person_in_charge]],'Member Mapping'!A:B,2,)</f>
        <v>5EEE84B1-C256-490E-988A-91B12CA0C5AC</v>
      </c>
      <c r="D373" t="str">
        <f>VLOOKUP(Table2[[#This Row],[branch_code]],'Branch Mapping'!A:B,2,)</f>
        <v>38996DEE-3DF8-4C84-AE43-F8D479A30007</v>
      </c>
      <c r="F373" t="s">
        <v>568</v>
      </c>
      <c r="G373" t="s">
        <v>569</v>
      </c>
      <c r="H373" t="s">
        <v>570</v>
      </c>
      <c r="I373" t="s">
        <v>569</v>
      </c>
      <c r="J373" t="s">
        <v>570</v>
      </c>
      <c r="K373" t="s">
        <v>571</v>
      </c>
      <c r="L373" t="s">
        <v>539</v>
      </c>
      <c r="M373" s="2" t="s">
        <v>572</v>
      </c>
      <c r="N373" t="s">
        <v>286</v>
      </c>
      <c r="O373" s="2" t="s">
        <v>573</v>
      </c>
      <c r="P373" t="s">
        <v>574</v>
      </c>
      <c r="Q373" t="s">
        <v>569</v>
      </c>
      <c r="R373" t="s">
        <v>575</v>
      </c>
      <c r="S373" t="s">
        <v>569</v>
      </c>
      <c r="T373" s="2" t="s">
        <v>576</v>
      </c>
      <c r="U373" t="s">
        <v>569</v>
      </c>
      <c r="V373" t="s">
        <v>575</v>
      </c>
      <c r="W373" t="s">
        <v>569</v>
      </c>
      <c r="X373" s="2" t="s">
        <v>576</v>
      </c>
      <c r="Y373" t="s">
        <v>577</v>
      </c>
      <c r="Z373" t="str">
        <f t="shared" si="5"/>
        <v>(newid(),'A000002','A000002','5EEE84B1-C256-490E-988A-91B12CA0C5AC','38996DEE-3DF8-4C84-AE43-F8D479A30007','Active',getdate(),'System',getdate(),'System'),</v>
      </c>
    </row>
    <row r="374" spans="1:26" x14ac:dyDescent="0.25">
      <c r="A374" t="s">
        <v>258</v>
      </c>
      <c r="B374" t="s">
        <v>17</v>
      </c>
      <c r="C374" t="str">
        <f>VLOOKUP(Table2[[#This Row],[person_in_charge]],'Member Mapping'!A:B,2,)</f>
        <v>5EEE84B1-C256-490E-988A-91B12CA0C5AC</v>
      </c>
      <c r="D374" t="str">
        <f>VLOOKUP(Table2[[#This Row],[branch_code]],'Branch Mapping'!A:B,2,)</f>
        <v>cf59952c08c147e2a8b2c077ae2dd5b3</v>
      </c>
      <c r="F374" t="s">
        <v>568</v>
      </c>
      <c r="G374" t="s">
        <v>569</v>
      </c>
      <c r="H374" t="s">
        <v>570</v>
      </c>
      <c r="I374" t="s">
        <v>569</v>
      </c>
      <c r="J374" t="s">
        <v>570</v>
      </c>
      <c r="K374" t="s">
        <v>571</v>
      </c>
      <c r="L374" t="s">
        <v>539</v>
      </c>
      <c r="M374" s="2" t="s">
        <v>572</v>
      </c>
      <c r="N374" t="s">
        <v>293</v>
      </c>
      <c r="O374" s="2" t="s">
        <v>573</v>
      </c>
      <c r="P374" t="s">
        <v>574</v>
      </c>
      <c r="Q374" t="s">
        <v>569</v>
      </c>
      <c r="R374" t="s">
        <v>575</v>
      </c>
      <c r="S374" t="s">
        <v>569</v>
      </c>
      <c r="T374" s="2" t="s">
        <v>576</v>
      </c>
      <c r="U374" t="s">
        <v>569</v>
      </c>
      <c r="V374" t="s">
        <v>575</v>
      </c>
      <c r="W374" t="s">
        <v>569</v>
      </c>
      <c r="X374" s="2" t="s">
        <v>576</v>
      </c>
      <c r="Y374" t="s">
        <v>577</v>
      </c>
      <c r="Z374" t="str">
        <f t="shared" si="5"/>
        <v>(newid(),'A000002','A000002','5EEE84B1-C256-490E-988A-91B12CA0C5AC','cf59952c08c147e2a8b2c077ae2dd5b3','Active',getdate(),'System',getdate(),'System'),</v>
      </c>
    </row>
    <row r="375" spans="1:26" x14ac:dyDescent="0.25">
      <c r="A375" t="s">
        <v>259</v>
      </c>
      <c r="B375" t="s">
        <v>8</v>
      </c>
      <c r="C375" t="str">
        <f>VLOOKUP(Table2[[#This Row],[person_in_charge]],'Member Mapping'!A:B,2,)</f>
        <v>90D08C15-0559-4ABF-A790-4D3BBC7E839C</v>
      </c>
      <c r="D375" t="str">
        <f>VLOOKUP(Table2[[#This Row],[branch_code]],'Branch Mapping'!A:B,2,)</f>
        <v>efc8440daaa24a51aadf5d2867256191</v>
      </c>
      <c r="F375" t="s">
        <v>568</v>
      </c>
      <c r="G375" t="s">
        <v>569</v>
      </c>
      <c r="H375" t="s">
        <v>570</v>
      </c>
      <c r="I375" t="s">
        <v>569</v>
      </c>
      <c r="J375" t="s">
        <v>570</v>
      </c>
      <c r="K375" t="s">
        <v>571</v>
      </c>
      <c r="L375" t="s">
        <v>540</v>
      </c>
      <c r="M375" s="2" t="s">
        <v>572</v>
      </c>
      <c r="N375" t="s">
        <v>295</v>
      </c>
      <c r="O375" s="2" t="s">
        <v>573</v>
      </c>
      <c r="P375" t="s">
        <v>574</v>
      </c>
      <c r="Q375" t="s">
        <v>569</v>
      </c>
      <c r="R375" t="s">
        <v>575</v>
      </c>
      <c r="S375" t="s">
        <v>569</v>
      </c>
      <c r="T375" s="2" t="s">
        <v>576</v>
      </c>
      <c r="U375" t="s">
        <v>569</v>
      </c>
      <c r="V375" t="s">
        <v>575</v>
      </c>
      <c r="W375" t="s">
        <v>569</v>
      </c>
      <c r="X375" s="2" t="s">
        <v>576</v>
      </c>
      <c r="Y375" t="s">
        <v>577</v>
      </c>
      <c r="Z375" t="str">
        <f t="shared" si="5"/>
        <v>(newid(),'A000002','A000002','90D08C15-0559-4ABF-A790-4D3BBC7E839C','efc8440daaa24a51aadf5d2867256191','Active',getdate(),'System',getdate(),'System'),</v>
      </c>
    </row>
    <row r="376" spans="1:26" x14ac:dyDescent="0.25">
      <c r="A376" t="s">
        <v>260</v>
      </c>
      <c r="B376" t="s">
        <v>14</v>
      </c>
      <c r="C376" t="str">
        <f>VLOOKUP(Table2[[#This Row],[person_in_charge]],'Member Mapping'!A:B,2,)</f>
        <v>2A75A945-33D0-49E0-ACBF-84E1FBB3D01B</v>
      </c>
      <c r="D376" t="str">
        <f>VLOOKUP(Table2[[#This Row],[branch_code]],'Branch Mapping'!A:B,2,)</f>
        <v>2ce5cba7cb8545b1b2cab78d7ec9c4e6</v>
      </c>
      <c r="F376" t="s">
        <v>568</v>
      </c>
      <c r="G376" t="s">
        <v>569</v>
      </c>
      <c r="H376" t="s">
        <v>570</v>
      </c>
      <c r="I376" t="s">
        <v>569</v>
      </c>
      <c r="J376" t="s">
        <v>570</v>
      </c>
      <c r="K376" t="s">
        <v>571</v>
      </c>
      <c r="L376" t="s">
        <v>541</v>
      </c>
      <c r="M376" s="2" t="s">
        <v>572</v>
      </c>
      <c r="N376" t="s">
        <v>283</v>
      </c>
      <c r="O376" s="2" t="s">
        <v>573</v>
      </c>
      <c r="P376" t="s">
        <v>574</v>
      </c>
      <c r="Q376" t="s">
        <v>569</v>
      </c>
      <c r="R376" t="s">
        <v>575</v>
      </c>
      <c r="S376" t="s">
        <v>569</v>
      </c>
      <c r="T376" s="2" t="s">
        <v>576</v>
      </c>
      <c r="U376" t="s">
        <v>569</v>
      </c>
      <c r="V376" t="s">
        <v>575</v>
      </c>
      <c r="W376" t="s">
        <v>569</v>
      </c>
      <c r="X376" s="2" t="s">
        <v>576</v>
      </c>
      <c r="Y376" t="s">
        <v>577</v>
      </c>
      <c r="Z376" t="str">
        <f t="shared" si="5"/>
        <v>(newid(),'A000002','A000002','2A75A945-33D0-49E0-ACBF-84E1FBB3D01B','2ce5cba7cb8545b1b2cab78d7ec9c4e6','Active',getdate(),'System',getdate(),'System'),</v>
      </c>
    </row>
    <row r="377" spans="1:26" x14ac:dyDescent="0.25">
      <c r="A377" t="s">
        <v>260</v>
      </c>
      <c r="B377" t="s">
        <v>17</v>
      </c>
      <c r="C377" t="str">
        <f>VLOOKUP(Table2[[#This Row],[person_in_charge]],'Member Mapping'!A:B,2,)</f>
        <v>2A75A945-33D0-49E0-ACBF-84E1FBB3D01B</v>
      </c>
      <c r="D377" t="str">
        <f>VLOOKUP(Table2[[#This Row],[branch_code]],'Branch Mapping'!A:B,2,)</f>
        <v>cf59952c08c147e2a8b2c077ae2dd5b3</v>
      </c>
      <c r="F377" t="s">
        <v>568</v>
      </c>
      <c r="G377" t="s">
        <v>569</v>
      </c>
      <c r="H377" t="s">
        <v>570</v>
      </c>
      <c r="I377" t="s">
        <v>569</v>
      </c>
      <c r="J377" t="s">
        <v>570</v>
      </c>
      <c r="K377" t="s">
        <v>571</v>
      </c>
      <c r="L377" t="s">
        <v>541</v>
      </c>
      <c r="M377" s="2" t="s">
        <v>572</v>
      </c>
      <c r="N377" t="s">
        <v>293</v>
      </c>
      <c r="O377" s="2" t="s">
        <v>573</v>
      </c>
      <c r="P377" t="s">
        <v>574</v>
      </c>
      <c r="Q377" t="s">
        <v>569</v>
      </c>
      <c r="R377" t="s">
        <v>575</v>
      </c>
      <c r="S377" t="s">
        <v>569</v>
      </c>
      <c r="T377" s="2" t="s">
        <v>576</v>
      </c>
      <c r="U377" t="s">
        <v>569</v>
      </c>
      <c r="V377" t="s">
        <v>575</v>
      </c>
      <c r="W377" t="s">
        <v>569</v>
      </c>
      <c r="X377" s="2" t="s">
        <v>576</v>
      </c>
      <c r="Y377" t="s">
        <v>577</v>
      </c>
      <c r="Z377" t="str">
        <f t="shared" si="5"/>
        <v>(newid(),'A000002','A000002','2A75A945-33D0-49E0-ACBF-84E1FBB3D01B','cf59952c08c147e2a8b2c077ae2dd5b3','Active',getdate(),'System',getdate(),'System'),</v>
      </c>
    </row>
    <row r="378" spans="1:26" x14ac:dyDescent="0.25">
      <c r="A378" t="s">
        <v>261</v>
      </c>
      <c r="B378" t="s">
        <v>14</v>
      </c>
      <c r="C378" t="str">
        <f>VLOOKUP(Table2[[#This Row],[person_in_charge]],'Member Mapping'!A:B,2,)</f>
        <v>F2AD9A66-CB5C-4C2E-AE3A-CCAF11F20193</v>
      </c>
      <c r="D378" t="str">
        <f>VLOOKUP(Table2[[#This Row],[branch_code]],'Branch Mapping'!A:B,2,)</f>
        <v>2ce5cba7cb8545b1b2cab78d7ec9c4e6</v>
      </c>
      <c r="F378" t="s">
        <v>568</v>
      </c>
      <c r="G378" t="s">
        <v>569</v>
      </c>
      <c r="H378" t="s">
        <v>570</v>
      </c>
      <c r="I378" t="s">
        <v>569</v>
      </c>
      <c r="J378" t="s">
        <v>570</v>
      </c>
      <c r="K378" t="s">
        <v>571</v>
      </c>
      <c r="L378" t="s">
        <v>542</v>
      </c>
      <c r="M378" s="2" t="s">
        <v>572</v>
      </c>
      <c r="N378" t="s">
        <v>283</v>
      </c>
      <c r="O378" s="2" t="s">
        <v>573</v>
      </c>
      <c r="P378" t="s">
        <v>574</v>
      </c>
      <c r="Q378" t="s">
        <v>569</v>
      </c>
      <c r="R378" t="s">
        <v>575</v>
      </c>
      <c r="S378" t="s">
        <v>569</v>
      </c>
      <c r="T378" s="2" t="s">
        <v>576</v>
      </c>
      <c r="U378" t="s">
        <v>569</v>
      </c>
      <c r="V378" t="s">
        <v>575</v>
      </c>
      <c r="W378" t="s">
        <v>569</v>
      </c>
      <c r="X378" s="2" t="s">
        <v>576</v>
      </c>
      <c r="Y378" t="s">
        <v>577</v>
      </c>
      <c r="Z378" t="str">
        <f t="shared" si="5"/>
        <v>(newid(),'A000002','A000002','F2AD9A66-CB5C-4C2E-AE3A-CCAF11F20193','2ce5cba7cb8545b1b2cab78d7ec9c4e6','Active',getdate(),'System',getdate(),'System'),</v>
      </c>
    </row>
    <row r="379" spans="1:26" x14ac:dyDescent="0.25">
      <c r="A379" t="s">
        <v>261</v>
      </c>
      <c r="B379" t="s">
        <v>15</v>
      </c>
      <c r="C379" t="str">
        <f>VLOOKUP(Table2[[#This Row],[person_in_charge]],'Member Mapping'!A:B,2,)</f>
        <v>F2AD9A66-CB5C-4C2E-AE3A-CCAF11F20193</v>
      </c>
      <c r="D379" t="str">
        <f>VLOOKUP(Table2[[#This Row],[branch_code]],'Branch Mapping'!A:B,2,)</f>
        <v>c2335fe8c02f47578e1740a195e48840</v>
      </c>
      <c r="F379" t="s">
        <v>568</v>
      </c>
      <c r="G379" t="s">
        <v>569</v>
      </c>
      <c r="H379" t="s">
        <v>570</v>
      </c>
      <c r="I379" t="s">
        <v>569</v>
      </c>
      <c r="J379" t="s">
        <v>570</v>
      </c>
      <c r="K379" t="s">
        <v>571</v>
      </c>
      <c r="L379" t="s">
        <v>542</v>
      </c>
      <c r="M379" s="2" t="s">
        <v>572</v>
      </c>
      <c r="N379" t="s">
        <v>291</v>
      </c>
      <c r="O379" s="2" t="s">
        <v>573</v>
      </c>
      <c r="P379" t="s">
        <v>574</v>
      </c>
      <c r="Q379" t="s">
        <v>569</v>
      </c>
      <c r="R379" t="s">
        <v>575</v>
      </c>
      <c r="S379" t="s">
        <v>569</v>
      </c>
      <c r="T379" s="2" t="s">
        <v>576</v>
      </c>
      <c r="U379" t="s">
        <v>569</v>
      </c>
      <c r="V379" t="s">
        <v>575</v>
      </c>
      <c r="W379" t="s">
        <v>569</v>
      </c>
      <c r="X379" s="2" t="s">
        <v>576</v>
      </c>
      <c r="Y379" t="s">
        <v>577</v>
      </c>
      <c r="Z379" t="str">
        <f t="shared" si="5"/>
        <v>(newid(),'A000002','A000002','F2AD9A66-CB5C-4C2E-AE3A-CCAF11F20193','c2335fe8c02f47578e1740a195e48840','Active',getdate(),'System',getdate(),'System'),</v>
      </c>
    </row>
    <row r="380" spans="1:26" x14ac:dyDescent="0.25">
      <c r="A380" t="s">
        <v>263</v>
      </c>
      <c r="B380" t="s">
        <v>9</v>
      </c>
      <c r="C380" t="str">
        <f>VLOOKUP(Table2[[#This Row],[person_in_charge]],'Member Mapping'!A:B,2,)</f>
        <v>521ECB55-9F70-4B83-A72F-7725A97DDD86</v>
      </c>
      <c r="D380" t="str">
        <f>VLOOKUP(Table2[[#This Row],[branch_code]],'Branch Mapping'!A:B,2,)</f>
        <v>38996DEE-3DF8-4C84-AE43-F8D479A30007</v>
      </c>
      <c r="F380" t="s">
        <v>568</v>
      </c>
      <c r="G380" t="s">
        <v>569</v>
      </c>
      <c r="H380" t="s">
        <v>570</v>
      </c>
      <c r="I380" t="s">
        <v>569</v>
      </c>
      <c r="J380" t="s">
        <v>570</v>
      </c>
      <c r="K380" t="s">
        <v>571</v>
      </c>
      <c r="L380" t="s">
        <v>544</v>
      </c>
      <c r="M380" s="2" t="s">
        <v>572</v>
      </c>
      <c r="N380" t="s">
        <v>286</v>
      </c>
      <c r="O380" s="2" t="s">
        <v>573</v>
      </c>
      <c r="P380" t="s">
        <v>574</v>
      </c>
      <c r="Q380" t="s">
        <v>569</v>
      </c>
      <c r="R380" t="s">
        <v>575</v>
      </c>
      <c r="S380" t="s">
        <v>569</v>
      </c>
      <c r="T380" s="2" t="s">
        <v>576</v>
      </c>
      <c r="U380" t="s">
        <v>569</v>
      </c>
      <c r="V380" t="s">
        <v>575</v>
      </c>
      <c r="W380" t="s">
        <v>569</v>
      </c>
      <c r="X380" s="2" t="s">
        <v>576</v>
      </c>
      <c r="Y380" t="s">
        <v>577</v>
      </c>
      <c r="Z380" t="str">
        <f t="shared" si="5"/>
        <v>(newid(),'A000002','A000002','521ECB55-9F70-4B83-A72F-7725A97DDD86','38996DEE-3DF8-4C84-AE43-F8D479A30007','Active',getdate(),'System',getdate(),'System'),</v>
      </c>
    </row>
    <row r="381" spans="1:26" x14ac:dyDescent="0.25">
      <c r="A381" t="s">
        <v>263</v>
      </c>
      <c r="B381" t="s">
        <v>17</v>
      </c>
      <c r="C381" t="str">
        <f>VLOOKUP(Table2[[#This Row],[person_in_charge]],'Member Mapping'!A:B,2,)</f>
        <v>521ECB55-9F70-4B83-A72F-7725A97DDD86</v>
      </c>
      <c r="D381" t="str">
        <f>VLOOKUP(Table2[[#This Row],[branch_code]],'Branch Mapping'!A:B,2,)</f>
        <v>cf59952c08c147e2a8b2c077ae2dd5b3</v>
      </c>
      <c r="F381" t="s">
        <v>568</v>
      </c>
      <c r="G381" t="s">
        <v>569</v>
      </c>
      <c r="H381" t="s">
        <v>570</v>
      </c>
      <c r="I381" t="s">
        <v>569</v>
      </c>
      <c r="J381" t="s">
        <v>570</v>
      </c>
      <c r="K381" t="s">
        <v>571</v>
      </c>
      <c r="L381" t="s">
        <v>544</v>
      </c>
      <c r="M381" s="2" t="s">
        <v>572</v>
      </c>
      <c r="N381" t="s">
        <v>293</v>
      </c>
      <c r="O381" s="2" t="s">
        <v>573</v>
      </c>
      <c r="P381" t="s">
        <v>574</v>
      </c>
      <c r="Q381" t="s">
        <v>569</v>
      </c>
      <c r="R381" t="s">
        <v>575</v>
      </c>
      <c r="S381" t="s">
        <v>569</v>
      </c>
      <c r="T381" s="2" t="s">
        <v>576</v>
      </c>
      <c r="U381" t="s">
        <v>569</v>
      </c>
      <c r="V381" t="s">
        <v>575</v>
      </c>
      <c r="W381" t="s">
        <v>569</v>
      </c>
      <c r="X381" s="2" t="s">
        <v>576</v>
      </c>
      <c r="Y381" t="s">
        <v>577</v>
      </c>
      <c r="Z381" t="str">
        <f>CONCATENATE(F381,G381,H381,I381,J381,K381,L381,M381,N381,O381,P381,Q381,R381,S381,T381,U381,V381,W381,X381,Y381)</f>
        <v>(newid(),'A000002','A000002','521ECB55-9F70-4B83-A72F-7725A97DDD86','cf59952c08c147e2a8b2c077ae2dd5b3','Active',getdate(),'System',getdate(),'System'),</v>
      </c>
    </row>
    <row r="382" spans="1:26" x14ac:dyDescent="0.25">
      <c r="A382" t="s">
        <v>264</v>
      </c>
      <c r="B382" t="s">
        <v>15</v>
      </c>
      <c r="C382" t="str">
        <f>VLOOKUP(Table2[[#This Row],[person_in_charge]],'Member Mapping'!A:B,2,)</f>
        <v>1D3BCC94-D25E-4CD9-80BD-BC132434A654</v>
      </c>
      <c r="D382" t="str">
        <f>VLOOKUP(Table2[[#This Row],[branch_code]],'Branch Mapping'!A:B,2,)</f>
        <v>c2335fe8c02f47578e1740a195e48840</v>
      </c>
      <c r="F382" t="s">
        <v>568</v>
      </c>
      <c r="G382" t="s">
        <v>569</v>
      </c>
      <c r="H382" t="s">
        <v>570</v>
      </c>
      <c r="I382" t="s">
        <v>569</v>
      </c>
      <c r="J382" t="s">
        <v>570</v>
      </c>
      <c r="K382" t="s">
        <v>571</v>
      </c>
      <c r="L382" t="s">
        <v>545</v>
      </c>
      <c r="M382" s="2" t="s">
        <v>572</v>
      </c>
      <c r="N382" t="s">
        <v>291</v>
      </c>
      <c r="O382" s="2" t="s">
        <v>573</v>
      </c>
      <c r="P382" t="s">
        <v>574</v>
      </c>
      <c r="Q382" t="s">
        <v>569</v>
      </c>
      <c r="R382" t="s">
        <v>575</v>
      </c>
      <c r="S382" t="s">
        <v>569</v>
      </c>
      <c r="T382" s="2" t="s">
        <v>576</v>
      </c>
      <c r="U382" t="s">
        <v>569</v>
      </c>
      <c r="V382" t="s">
        <v>575</v>
      </c>
      <c r="W382" t="s">
        <v>569</v>
      </c>
      <c r="X382" s="2" t="s">
        <v>576</v>
      </c>
      <c r="Y382" t="s">
        <v>577</v>
      </c>
      <c r="Z382" t="str">
        <f t="shared" ref="Z382:Z396" si="6">CONCATENATE(F382,G382,H382,I382,J382,K382,L382,M382,N382,O382,P382,Q382,R382,S382,T382,U382,V382,W382,X382,Y382)</f>
        <v>(newid(),'A000002','A000002','1D3BCC94-D25E-4CD9-80BD-BC132434A654','c2335fe8c02f47578e1740a195e48840','Active',getdate(),'System',getdate(),'System'),</v>
      </c>
    </row>
    <row r="383" spans="1:26" x14ac:dyDescent="0.25">
      <c r="A383" t="s">
        <v>265</v>
      </c>
      <c r="B383" t="s">
        <v>9</v>
      </c>
      <c r="C383" t="str">
        <f>VLOOKUP(Table2[[#This Row],[person_in_charge]],'Member Mapping'!A:B,2,)</f>
        <v>F39C38DE-DC5F-4869-A85E-F2AB55A387CE</v>
      </c>
      <c r="D383" t="str">
        <f>VLOOKUP(Table2[[#This Row],[branch_code]],'Branch Mapping'!A:B,2,)</f>
        <v>38996DEE-3DF8-4C84-AE43-F8D479A30007</v>
      </c>
      <c r="F383" t="s">
        <v>568</v>
      </c>
      <c r="G383" t="s">
        <v>569</v>
      </c>
      <c r="H383" t="s">
        <v>570</v>
      </c>
      <c r="I383" t="s">
        <v>569</v>
      </c>
      <c r="J383" t="s">
        <v>570</v>
      </c>
      <c r="K383" t="s">
        <v>571</v>
      </c>
      <c r="L383" t="s">
        <v>546</v>
      </c>
      <c r="M383" s="2" t="s">
        <v>572</v>
      </c>
      <c r="N383" t="s">
        <v>286</v>
      </c>
      <c r="O383" s="2" t="s">
        <v>573</v>
      </c>
      <c r="P383" t="s">
        <v>574</v>
      </c>
      <c r="Q383" t="s">
        <v>569</v>
      </c>
      <c r="R383" t="s">
        <v>575</v>
      </c>
      <c r="S383" t="s">
        <v>569</v>
      </c>
      <c r="T383" s="2" t="s">
        <v>576</v>
      </c>
      <c r="U383" t="s">
        <v>569</v>
      </c>
      <c r="V383" t="s">
        <v>575</v>
      </c>
      <c r="W383" t="s">
        <v>569</v>
      </c>
      <c r="X383" s="2" t="s">
        <v>576</v>
      </c>
      <c r="Y383" t="s">
        <v>577</v>
      </c>
      <c r="Z383" t="str">
        <f t="shared" si="6"/>
        <v>(newid(),'A000002','A000002','F39C38DE-DC5F-4869-A85E-F2AB55A387CE','38996DEE-3DF8-4C84-AE43-F8D479A30007','Active',getdate(),'System',getdate(),'System'),</v>
      </c>
    </row>
    <row r="384" spans="1:26" x14ac:dyDescent="0.25">
      <c r="A384" t="s">
        <v>265</v>
      </c>
      <c r="B384" t="s">
        <v>17</v>
      </c>
      <c r="C384" t="str">
        <f>VLOOKUP(Table2[[#This Row],[person_in_charge]],'Member Mapping'!A:B,2,)</f>
        <v>F39C38DE-DC5F-4869-A85E-F2AB55A387CE</v>
      </c>
      <c r="D384" t="str">
        <f>VLOOKUP(Table2[[#This Row],[branch_code]],'Branch Mapping'!A:B,2,)</f>
        <v>cf59952c08c147e2a8b2c077ae2dd5b3</v>
      </c>
      <c r="F384" t="s">
        <v>568</v>
      </c>
      <c r="G384" t="s">
        <v>569</v>
      </c>
      <c r="H384" t="s">
        <v>570</v>
      </c>
      <c r="I384" t="s">
        <v>569</v>
      </c>
      <c r="J384" t="s">
        <v>570</v>
      </c>
      <c r="K384" t="s">
        <v>571</v>
      </c>
      <c r="L384" t="s">
        <v>546</v>
      </c>
      <c r="M384" s="2" t="s">
        <v>572</v>
      </c>
      <c r="N384" t="s">
        <v>293</v>
      </c>
      <c r="O384" s="2" t="s">
        <v>573</v>
      </c>
      <c r="P384" t="s">
        <v>574</v>
      </c>
      <c r="Q384" t="s">
        <v>569</v>
      </c>
      <c r="R384" t="s">
        <v>575</v>
      </c>
      <c r="S384" t="s">
        <v>569</v>
      </c>
      <c r="T384" s="2" t="s">
        <v>576</v>
      </c>
      <c r="U384" t="s">
        <v>569</v>
      </c>
      <c r="V384" t="s">
        <v>575</v>
      </c>
      <c r="W384" t="s">
        <v>569</v>
      </c>
      <c r="X384" s="2" t="s">
        <v>576</v>
      </c>
      <c r="Y384" t="s">
        <v>577</v>
      </c>
      <c r="Z384" t="str">
        <f t="shared" si="6"/>
        <v>(newid(),'A000002','A000002','F39C38DE-DC5F-4869-A85E-F2AB55A387CE','cf59952c08c147e2a8b2c077ae2dd5b3','Active',getdate(),'System',getdate(),'System'),</v>
      </c>
    </row>
    <row r="385" spans="1:26" x14ac:dyDescent="0.25">
      <c r="A385" t="s">
        <v>268</v>
      </c>
      <c r="B385" t="s">
        <v>4</v>
      </c>
      <c r="C385" t="str">
        <f>VLOOKUP(Table2[[#This Row],[person_in_charge]],'Member Mapping'!A:B,2,)</f>
        <v>59DAC7AD-0F97-47E5-9406-33A10D93795F</v>
      </c>
      <c r="D385" t="str">
        <f>VLOOKUP(Table2[[#This Row],[branch_code]],'Branch Mapping'!A:B,2,)</f>
        <v>8a0f722c4efc4810a2bb2377a3189a7c</v>
      </c>
      <c r="F385" t="s">
        <v>568</v>
      </c>
      <c r="G385" t="s">
        <v>569</v>
      </c>
      <c r="H385" t="s">
        <v>570</v>
      </c>
      <c r="I385" t="s">
        <v>569</v>
      </c>
      <c r="J385" t="s">
        <v>570</v>
      </c>
      <c r="K385" t="s">
        <v>571</v>
      </c>
      <c r="L385" t="s">
        <v>549</v>
      </c>
      <c r="M385" s="2" t="s">
        <v>572</v>
      </c>
      <c r="N385" t="s">
        <v>287</v>
      </c>
      <c r="O385" s="2" t="s">
        <v>573</v>
      </c>
      <c r="P385" t="s">
        <v>574</v>
      </c>
      <c r="Q385" t="s">
        <v>569</v>
      </c>
      <c r="R385" t="s">
        <v>575</v>
      </c>
      <c r="S385" t="s">
        <v>569</v>
      </c>
      <c r="T385" s="2" t="s">
        <v>576</v>
      </c>
      <c r="U385" t="s">
        <v>569</v>
      </c>
      <c r="V385" t="s">
        <v>575</v>
      </c>
      <c r="W385" t="s">
        <v>569</v>
      </c>
      <c r="X385" s="2" t="s">
        <v>576</v>
      </c>
      <c r="Y385" t="s">
        <v>577</v>
      </c>
      <c r="Z385" t="str">
        <f t="shared" si="6"/>
        <v>(newid(),'A000002','A000002','59DAC7AD-0F97-47E5-9406-33A10D93795F','8a0f722c4efc4810a2bb2377a3189a7c','Active',getdate(),'System',getdate(),'System'),</v>
      </c>
    </row>
    <row r="386" spans="1:26" x14ac:dyDescent="0.25">
      <c r="A386" t="s">
        <v>270</v>
      </c>
      <c r="B386" t="s">
        <v>14</v>
      </c>
      <c r="C386" t="str">
        <f>VLOOKUP(Table2[[#This Row],[person_in_charge]],'Member Mapping'!A:B,2,)</f>
        <v>1183AAD7-87F3-4FE4-ACBA-E71A9AED0770</v>
      </c>
      <c r="D386" t="str">
        <f>VLOOKUP(Table2[[#This Row],[branch_code]],'Branch Mapping'!A:B,2,)</f>
        <v>2ce5cba7cb8545b1b2cab78d7ec9c4e6</v>
      </c>
      <c r="F386" t="s">
        <v>568</v>
      </c>
      <c r="G386" t="s">
        <v>569</v>
      </c>
      <c r="H386" t="s">
        <v>570</v>
      </c>
      <c r="I386" t="s">
        <v>569</v>
      </c>
      <c r="J386" t="s">
        <v>570</v>
      </c>
      <c r="K386" t="s">
        <v>571</v>
      </c>
      <c r="L386" t="s">
        <v>551</v>
      </c>
      <c r="M386" s="2" t="s">
        <v>572</v>
      </c>
      <c r="N386" t="s">
        <v>283</v>
      </c>
      <c r="O386" s="2" t="s">
        <v>573</v>
      </c>
      <c r="P386" t="s">
        <v>574</v>
      </c>
      <c r="Q386" t="s">
        <v>569</v>
      </c>
      <c r="R386" t="s">
        <v>575</v>
      </c>
      <c r="S386" t="s">
        <v>569</v>
      </c>
      <c r="T386" s="2" t="s">
        <v>576</v>
      </c>
      <c r="U386" t="s">
        <v>569</v>
      </c>
      <c r="V386" t="s">
        <v>575</v>
      </c>
      <c r="W386" t="s">
        <v>569</v>
      </c>
      <c r="X386" s="2" t="s">
        <v>576</v>
      </c>
      <c r="Y386" t="s">
        <v>577</v>
      </c>
      <c r="Z386" t="str">
        <f t="shared" si="6"/>
        <v>(newid(),'A000002','A000002','1183AAD7-87F3-4FE4-ACBA-E71A9AED0770','2ce5cba7cb8545b1b2cab78d7ec9c4e6','Active',getdate(),'System',getdate(),'System'),</v>
      </c>
    </row>
    <row r="387" spans="1:26" x14ac:dyDescent="0.25">
      <c r="A387" t="s">
        <v>271</v>
      </c>
      <c r="B387" t="s">
        <v>5</v>
      </c>
      <c r="C387" t="str">
        <f>VLOOKUP(Table2[[#This Row],[person_in_charge]],'Member Mapping'!A:B,2,)</f>
        <v>013DA1A3-004E-44E9-AEFD-AD6BF611D4EC</v>
      </c>
      <c r="D387" t="str">
        <f>VLOOKUP(Table2[[#This Row],[branch_code]],'Branch Mapping'!A:B,2,)</f>
        <v>307c957929ab43dd80f7d7b3d6bae982</v>
      </c>
      <c r="F387" t="s">
        <v>568</v>
      </c>
      <c r="G387" t="s">
        <v>569</v>
      </c>
      <c r="H387" t="s">
        <v>570</v>
      </c>
      <c r="I387" t="s">
        <v>569</v>
      </c>
      <c r="J387" t="s">
        <v>570</v>
      </c>
      <c r="K387" t="s">
        <v>571</v>
      </c>
      <c r="L387" t="s">
        <v>552</v>
      </c>
      <c r="M387" s="2" t="s">
        <v>572</v>
      </c>
      <c r="N387" t="s">
        <v>284</v>
      </c>
      <c r="O387" s="2" t="s">
        <v>573</v>
      </c>
      <c r="P387" t="s">
        <v>574</v>
      </c>
      <c r="Q387" t="s">
        <v>569</v>
      </c>
      <c r="R387" t="s">
        <v>575</v>
      </c>
      <c r="S387" t="s">
        <v>569</v>
      </c>
      <c r="T387" s="2" t="s">
        <v>576</v>
      </c>
      <c r="U387" t="s">
        <v>569</v>
      </c>
      <c r="V387" t="s">
        <v>575</v>
      </c>
      <c r="W387" t="s">
        <v>569</v>
      </c>
      <c r="X387" s="2" t="s">
        <v>576</v>
      </c>
      <c r="Y387" t="s">
        <v>577</v>
      </c>
      <c r="Z387" t="str">
        <f t="shared" si="6"/>
        <v>(newid(),'A000002','A000002','013DA1A3-004E-44E9-AEFD-AD6BF611D4EC','307c957929ab43dd80f7d7b3d6bae982','Active',getdate(),'System',getdate(),'System'),</v>
      </c>
    </row>
    <row r="388" spans="1:26" x14ac:dyDescent="0.25">
      <c r="A388" t="s">
        <v>271</v>
      </c>
      <c r="B388" t="s">
        <v>8</v>
      </c>
      <c r="C388" t="str">
        <f>VLOOKUP(Table2[[#This Row],[person_in_charge]],'Member Mapping'!A:B,2,)</f>
        <v>013DA1A3-004E-44E9-AEFD-AD6BF611D4EC</v>
      </c>
      <c r="D388" t="str">
        <f>VLOOKUP(Table2[[#This Row],[branch_code]],'Branch Mapping'!A:B,2,)</f>
        <v>efc8440daaa24a51aadf5d2867256191</v>
      </c>
      <c r="F388" t="s">
        <v>568</v>
      </c>
      <c r="G388" t="s">
        <v>569</v>
      </c>
      <c r="H388" t="s">
        <v>570</v>
      </c>
      <c r="I388" t="s">
        <v>569</v>
      </c>
      <c r="J388" t="s">
        <v>570</v>
      </c>
      <c r="K388" t="s">
        <v>571</v>
      </c>
      <c r="L388" t="s">
        <v>552</v>
      </c>
      <c r="M388" s="2" t="s">
        <v>572</v>
      </c>
      <c r="N388" t="s">
        <v>295</v>
      </c>
      <c r="O388" s="2" t="s">
        <v>573</v>
      </c>
      <c r="P388" t="s">
        <v>574</v>
      </c>
      <c r="Q388" t="s">
        <v>569</v>
      </c>
      <c r="R388" t="s">
        <v>575</v>
      </c>
      <c r="S388" t="s">
        <v>569</v>
      </c>
      <c r="T388" s="2" t="s">
        <v>576</v>
      </c>
      <c r="U388" t="s">
        <v>569</v>
      </c>
      <c r="V388" t="s">
        <v>575</v>
      </c>
      <c r="W388" t="s">
        <v>569</v>
      </c>
      <c r="X388" s="2" t="s">
        <v>576</v>
      </c>
      <c r="Y388" t="s">
        <v>577</v>
      </c>
      <c r="Z388" t="str">
        <f t="shared" si="6"/>
        <v>(newid(),'A000002','A000002','013DA1A3-004E-44E9-AEFD-AD6BF611D4EC','efc8440daaa24a51aadf5d2867256191','Active',getdate(),'System',getdate(),'System'),</v>
      </c>
    </row>
    <row r="389" spans="1:26" x14ac:dyDescent="0.25">
      <c r="A389" t="s">
        <v>272</v>
      </c>
      <c r="B389" t="s">
        <v>8</v>
      </c>
      <c r="C389" t="str">
        <f>VLOOKUP(Table2[[#This Row],[person_in_charge]],'Member Mapping'!A:B,2,)</f>
        <v>6D3C7F70-137B-4A1D-8BC3-7C90FDDD6A8F</v>
      </c>
      <c r="D389" t="str">
        <f>VLOOKUP(Table2[[#This Row],[branch_code]],'Branch Mapping'!A:B,2,)</f>
        <v>efc8440daaa24a51aadf5d2867256191</v>
      </c>
      <c r="F389" t="s">
        <v>568</v>
      </c>
      <c r="G389" t="s">
        <v>569</v>
      </c>
      <c r="H389" t="s">
        <v>570</v>
      </c>
      <c r="I389" t="s">
        <v>569</v>
      </c>
      <c r="J389" t="s">
        <v>570</v>
      </c>
      <c r="K389" t="s">
        <v>571</v>
      </c>
      <c r="L389" t="s">
        <v>553</v>
      </c>
      <c r="M389" s="2" t="s">
        <v>572</v>
      </c>
      <c r="N389" t="s">
        <v>295</v>
      </c>
      <c r="O389" s="2" t="s">
        <v>573</v>
      </c>
      <c r="P389" t="s">
        <v>574</v>
      </c>
      <c r="Q389" t="s">
        <v>569</v>
      </c>
      <c r="R389" t="s">
        <v>575</v>
      </c>
      <c r="S389" t="s">
        <v>569</v>
      </c>
      <c r="T389" s="2" t="s">
        <v>576</v>
      </c>
      <c r="U389" t="s">
        <v>569</v>
      </c>
      <c r="V389" t="s">
        <v>575</v>
      </c>
      <c r="W389" t="s">
        <v>569</v>
      </c>
      <c r="X389" s="2" t="s">
        <v>576</v>
      </c>
      <c r="Y389" t="s">
        <v>577</v>
      </c>
      <c r="Z389" t="str">
        <f t="shared" si="6"/>
        <v>(newid(),'A000002','A000002','6D3C7F70-137B-4A1D-8BC3-7C90FDDD6A8F','efc8440daaa24a51aadf5d2867256191','Active',getdate(),'System',getdate(),'System'),</v>
      </c>
    </row>
    <row r="390" spans="1:26" x14ac:dyDescent="0.25">
      <c r="A390" t="s">
        <v>273</v>
      </c>
      <c r="B390" t="s">
        <v>15</v>
      </c>
      <c r="C390" t="str">
        <f>VLOOKUP(Table2[[#This Row],[person_in_charge]],'Member Mapping'!A:B,2,)</f>
        <v>3A4E2FCE-3D5F-4139-8EF1-48AEF913B743</v>
      </c>
      <c r="D390" t="str">
        <f>VLOOKUP(Table2[[#This Row],[branch_code]],'Branch Mapping'!A:B,2,)</f>
        <v>c2335fe8c02f47578e1740a195e48840</v>
      </c>
      <c r="F390" t="s">
        <v>568</v>
      </c>
      <c r="G390" t="s">
        <v>569</v>
      </c>
      <c r="H390" t="s">
        <v>570</v>
      </c>
      <c r="I390" t="s">
        <v>569</v>
      </c>
      <c r="J390" t="s">
        <v>570</v>
      </c>
      <c r="K390" t="s">
        <v>571</v>
      </c>
      <c r="L390" t="s">
        <v>554</v>
      </c>
      <c r="M390" s="2" t="s">
        <v>572</v>
      </c>
      <c r="N390" t="s">
        <v>291</v>
      </c>
      <c r="O390" s="2" t="s">
        <v>573</v>
      </c>
      <c r="P390" t="s">
        <v>574</v>
      </c>
      <c r="Q390" t="s">
        <v>569</v>
      </c>
      <c r="R390" t="s">
        <v>575</v>
      </c>
      <c r="S390" t="s">
        <v>569</v>
      </c>
      <c r="T390" s="2" t="s">
        <v>576</v>
      </c>
      <c r="U390" t="s">
        <v>569</v>
      </c>
      <c r="V390" t="s">
        <v>575</v>
      </c>
      <c r="W390" t="s">
        <v>569</v>
      </c>
      <c r="X390" s="2" t="s">
        <v>576</v>
      </c>
      <c r="Y390" t="s">
        <v>577</v>
      </c>
      <c r="Z390" t="str">
        <f t="shared" si="6"/>
        <v>(newid(),'A000002','A000002','3A4E2FCE-3D5F-4139-8EF1-48AEF913B743','c2335fe8c02f47578e1740a195e48840','Active',getdate(),'System',getdate(),'System'),</v>
      </c>
    </row>
    <row r="391" spans="1:26" x14ac:dyDescent="0.25">
      <c r="A391" t="s">
        <v>273</v>
      </c>
      <c r="B391" t="s">
        <v>10</v>
      </c>
      <c r="C391" t="str">
        <f>VLOOKUP(Table2[[#This Row],[person_in_charge]],'Member Mapping'!A:B,2,)</f>
        <v>3A4E2FCE-3D5F-4139-8EF1-48AEF913B743</v>
      </c>
      <c r="D391" t="str">
        <f>VLOOKUP(Table2[[#This Row],[branch_code]],'Branch Mapping'!A:B,2,)</f>
        <v>d96466780b0f401ebed47fce3d000552</v>
      </c>
      <c r="F391" t="s">
        <v>568</v>
      </c>
      <c r="G391" t="s">
        <v>569</v>
      </c>
      <c r="H391" t="s">
        <v>570</v>
      </c>
      <c r="I391" t="s">
        <v>569</v>
      </c>
      <c r="J391" t="s">
        <v>570</v>
      </c>
      <c r="K391" t="s">
        <v>571</v>
      </c>
      <c r="L391" t="s">
        <v>554</v>
      </c>
      <c r="M391" s="2" t="s">
        <v>572</v>
      </c>
      <c r="N391" t="s">
        <v>294</v>
      </c>
      <c r="O391" s="2" t="s">
        <v>573</v>
      </c>
      <c r="P391" t="s">
        <v>574</v>
      </c>
      <c r="Q391" t="s">
        <v>569</v>
      </c>
      <c r="R391" t="s">
        <v>575</v>
      </c>
      <c r="S391" t="s">
        <v>569</v>
      </c>
      <c r="T391" s="2" t="s">
        <v>576</v>
      </c>
      <c r="U391" t="s">
        <v>569</v>
      </c>
      <c r="V391" t="s">
        <v>575</v>
      </c>
      <c r="W391" t="s">
        <v>569</v>
      </c>
      <c r="X391" s="2" t="s">
        <v>576</v>
      </c>
      <c r="Y391" t="s">
        <v>577</v>
      </c>
      <c r="Z391" t="str">
        <f t="shared" si="6"/>
        <v>(newid(),'A000002','A000002','3A4E2FCE-3D5F-4139-8EF1-48AEF913B743','d96466780b0f401ebed47fce3d000552','Active',getdate(),'System',getdate(),'System'),</v>
      </c>
    </row>
    <row r="392" spans="1:26" x14ac:dyDescent="0.25">
      <c r="A392" t="s">
        <v>273</v>
      </c>
      <c r="B392" t="s">
        <v>17</v>
      </c>
      <c r="C392" t="str">
        <f>VLOOKUP(Table2[[#This Row],[person_in_charge]],'Member Mapping'!A:B,2,)</f>
        <v>3A4E2FCE-3D5F-4139-8EF1-48AEF913B743</v>
      </c>
      <c r="D392" t="str">
        <f>VLOOKUP(Table2[[#This Row],[branch_code]],'Branch Mapping'!A:B,2,)</f>
        <v>cf59952c08c147e2a8b2c077ae2dd5b3</v>
      </c>
      <c r="F392" t="s">
        <v>568</v>
      </c>
      <c r="G392" t="s">
        <v>569</v>
      </c>
      <c r="H392" t="s">
        <v>570</v>
      </c>
      <c r="I392" t="s">
        <v>569</v>
      </c>
      <c r="J392" t="s">
        <v>570</v>
      </c>
      <c r="K392" t="s">
        <v>571</v>
      </c>
      <c r="L392" t="s">
        <v>554</v>
      </c>
      <c r="M392" s="2" t="s">
        <v>572</v>
      </c>
      <c r="N392" t="s">
        <v>293</v>
      </c>
      <c r="O392" s="2" t="s">
        <v>573</v>
      </c>
      <c r="P392" t="s">
        <v>574</v>
      </c>
      <c r="Q392" t="s">
        <v>569</v>
      </c>
      <c r="R392" t="s">
        <v>575</v>
      </c>
      <c r="S392" t="s">
        <v>569</v>
      </c>
      <c r="T392" s="2" t="s">
        <v>576</v>
      </c>
      <c r="U392" t="s">
        <v>569</v>
      </c>
      <c r="V392" t="s">
        <v>575</v>
      </c>
      <c r="W392" t="s">
        <v>569</v>
      </c>
      <c r="X392" s="2" t="s">
        <v>576</v>
      </c>
      <c r="Y392" t="s">
        <v>577</v>
      </c>
      <c r="Z392" t="str">
        <f t="shared" si="6"/>
        <v>(newid(),'A000002','A000002','3A4E2FCE-3D5F-4139-8EF1-48AEF913B743','cf59952c08c147e2a8b2c077ae2dd5b3','Active',getdate(),'System',getdate(),'System'),</v>
      </c>
    </row>
    <row r="393" spans="1:26" x14ac:dyDescent="0.25">
      <c r="A393" t="s">
        <v>275</v>
      </c>
      <c r="B393" t="s">
        <v>5</v>
      </c>
      <c r="C393" t="str">
        <f>VLOOKUP(Table2[[#This Row],[person_in_charge]],'Member Mapping'!A:B,2,)</f>
        <v>4602F300-9DC9-4D56-8C99-C63DCE0C44CC</v>
      </c>
      <c r="D393" t="str">
        <f>VLOOKUP(Table2[[#This Row],[branch_code]],'Branch Mapping'!A:B,2,)</f>
        <v>307c957929ab43dd80f7d7b3d6bae982</v>
      </c>
      <c r="F393" t="s">
        <v>568</v>
      </c>
      <c r="G393" t="s">
        <v>569</v>
      </c>
      <c r="H393" t="s">
        <v>570</v>
      </c>
      <c r="I393" t="s">
        <v>569</v>
      </c>
      <c r="J393" t="s">
        <v>570</v>
      </c>
      <c r="K393" t="s">
        <v>571</v>
      </c>
      <c r="L393" t="s">
        <v>556</v>
      </c>
      <c r="M393" s="2" t="s">
        <v>572</v>
      </c>
      <c r="N393" t="s">
        <v>284</v>
      </c>
      <c r="O393" s="2" t="s">
        <v>573</v>
      </c>
      <c r="P393" t="s">
        <v>574</v>
      </c>
      <c r="Q393" t="s">
        <v>569</v>
      </c>
      <c r="R393" t="s">
        <v>575</v>
      </c>
      <c r="S393" t="s">
        <v>569</v>
      </c>
      <c r="T393" s="2" t="s">
        <v>576</v>
      </c>
      <c r="U393" t="s">
        <v>569</v>
      </c>
      <c r="V393" t="s">
        <v>575</v>
      </c>
      <c r="W393" t="s">
        <v>569</v>
      </c>
      <c r="X393" s="2" t="s">
        <v>576</v>
      </c>
      <c r="Y393" t="s">
        <v>577</v>
      </c>
      <c r="Z393" t="str">
        <f t="shared" si="6"/>
        <v>(newid(),'A000002','A000002','4602F300-9DC9-4D56-8C99-C63DCE0C44CC','307c957929ab43dd80f7d7b3d6bae982','Active',getdate(),'System',getdate(),'System'),</v>
      </c>
    </row>
    <row r="394" spans="1:26" x14ac:dyDescent="0.25">
      <c r="A394" t="s">
        <v>277</v>
      </c>
      <c r="B394" t="s">
        <v>3</v>
      </c>
      <c r="C394" t="str">
        <f>VLOOKUP(Table2[[#This Row],[person_in_charge]],'Member Mapping'!A:B,2,)</f>
        <v>2F4ABDD3-AA1E-4A1C-961C-76E4A59D555B</v>
      </c>
      <c r="D394" t="str">
        <f>VLOOKUP(Table2[[#This Row],[branch_code]],'Branch Mapping'!A:B,2,)</f>
        <v>967038d84b2f44f99f58652a7e27ca14</v>
      </c>
      <c r="F394" t="s">
        <v>568</v>
      </c>
      <c r="G394" t="s">
        <v>569</v>
      </c>
      <c r="H394" t="s">
        <v>570</v>
      </c>
      <c r="I394" t="s">
        <v>569</v>
      </c>
      <c r="J394" t="s">
        <v>570</v>
      </c>
      <c r="K394" t="s">
        <v>571</v>
      </c>
      <c r="L394" t="s">
        <v>558</v>
      </c>
      <c r="M394" s="2" t="s">
        <v>572</v>
      </c>
      <c r="N394" t="s">
        <v>289</v>
      </c>
      <c r="O394" s="2" t="s">
        <v>573</v>
      </c>
      <c r="P394" t="s">
        <v>574</v>
      </c>
      <c r="Q394" t="s">
        <v>569</v>
      </c>
      <c r="R394" t="s">
        <v>575</v>
      </c>
      <c r="S394" t="s">
        <v>569</v>
      </c>
      <c r="T394" s="2" t="s">
        <v>576</v>
      </c>
      <c r="U394" t="s">
        <v>569</v>
      </c>
      <c r="V394" t="s">
        <v>575</v>
      </c>
      <c r="W394" t="s">
        <v>569</v>
      </c>
      <c r="X394" s="2" t="s">
        <v>576</v>
      </c>
      <c r="Y394" t="s">
        <v>577</v>
      </c>
      <c r="Z394" t="str">
        <f t="shared" si="6"/>
        <v>(newid(),'A000002','A000002','2F4ABDD3-AA1E-4A1C-961C-76E4A59D555B','967038d84b2f44f99f58652a7e27ca14','Active',getdate(),'System',getdate(),'System'),</v>
      </c>
    </row>
    <row r="395" spans="1:26" x14ac:dyDescent="0.25">
      <c r="A395" t="s">
        <v>277</v>
      </c>
      <c r="B395" t="s">
        <v>11</v>
      </c>
      <c r="C395" t="str">
        <f>VLOOKUP(Table2[[#This Row],[person_in_charge]],'Member Mapping'!A:B,2,)</f>
        <v>2F4ABDD3-AA1E-4A1C-961C-76E4A59D555B</v>
      </c>
      <c r="D395" t="str">
        <f>VLOOKUP(Table2[[#This Row],[branch_code]],'Branch Mapping'!A:B,2,)</f>
        <v>05d45336a0154c62ac194ad3df95ccd5</v>
      </c>
      <c r="F395" t="s">
        <v>568</v>
      </c>
      <c r="G395" t="s">
        <v>569</v>
      </c>
      <c r="H395" t="s">
        <v>570</v>
      </c>
      <c r="I395" t="s">
        <v>569</v>
      </c>
      <c r="J395" t="s">
        <v>570</v>
      </c>
      <c r="K395" t="s">
        <v>571</v>
      </c>
      <c r="L395" t="s">
        <v>558</v>
      </c>
      <c r="M395" s="2" t="s">
        <v>572</v>
      </c>
      <c r="N395" t="s">
        <v>280</v>
      </c>
      <c r="O395" s="2" t="s">
        <v>573</v>
      </c>
      <c r="P395" t="s">
        <v>574</v>
      </c>
      <c r="Q395" t="s">
        <v>569</v>
      </c>
      <c r="R395" t="s">
        <v>575</v>
      </c>
      <c r="S395" t="s">
        <v>569</v>
      </c>
      <c r="T395" s="2" t="s">
        <v>576</v>
      </c>
      <c r="U395" t="s">
        <v>569</v>
      </c>
      <c r="V395" t="s">
        <v>575</v>
      </c>
      <c r="W395" t="s">
        <v>569</v>
      </c>
      <c r="X395" s="2" t="s">
        <v>576</v>
      </c>
      <c r="Y395" t="s">
        <v>577</v>
      </c>
      <c r="Z395" t="str">
        <f t="shared" si="6"/>
        <v>(newid(),'A000002','A000002','2F4ABDD3-AA1E-4A1C-961C-76E4A59D555B','05d45336a0154c62ac194ad3df95ccd5','Active',getdate(),'System',getdate(),'System'),</v>
      </c>
    </row>
    <row r="396" spans="1:26" x14ac:dyDescent="0.25">
      <c r="A396" t="s">
        <v>277</v>
      </c>
      <c r="B396" t="s">
        <v>17</v>
      </c>
      <c r="C396" t="str">
        <f>VLOOKUP(Table2[[#This Row],[person_in_charge]],'Member Mapping'!A:B,2,)</f>
        <v>2F4ABDD3-AA1E-4A1C-961C-76E4A59D555B</v>
      </c>
      <c r="D396" t="str">
        <f>VLOOKUP(Table2[[#This Row],[branch_code]],'Branch Mapping'!A:B,2,)</f>
        <v>cf59952c08c147e2a8b2c077ae2dd5b3</v>
      </c>
      <c r="F396" t="s">
        <v>568</v>
      </c>
      <c r="G396" t="s">
        <v>569</v>
      </c>
      <c r="H396" t="s">
        <v>570</v>
      </c>
      <c r="I396" t="s">
        <v>569</v>
      </c>
      <c r="J396" t="s">
        <v>570</v>
      </c>
      <c r="K396" t="s">
        <v>571</v>
      </c>
      <c r="L396" t="s">
        <v>558</v>
      </c>
      <c r="M396" s="2" t="s">
        <v>572</v>
      </c>
      <c r="N396" t="s">
        <v>293</v>
      </c>
      <c r="O396" s="2" t="s">
        <v>573</v>
      </c>
      <c r="P396" t="s">
        <v>574</v>
      </c>
      <c r="Q396" t="s">
        <v>569</v>
      </c>
      <c r="R396" t="s">
        <v>575</v>
      </c>
      <c r="S396" t="s">
        <v>569</v>
      </c>
      <c r="T396" s="2" t="s">
        <v>576</v>
      </c>
      <c r="U396" t="s">
        <v>569</v>
      </c>
      <c r="V396" t="s">
        <v>575</v>
      </c>
      <c r="W396" t="s">
        <v>569</v>
      </c>
      <c r="X396" s="2" t="s">
        <v>576</v>
      </c>
      <c r="Y396" t="s">
        <v>577</v>
      </c>
      <c r="Z396" t="str">
        <f t="shared" si="6"/>
        <v>(newid(),'A000002','A000002','2F4ABDD3-AA1E-4A1C-961C-76E4A59D555B','cf59952c08c147e2a8b2c077ae2dd5b3','Active',getdate(),'System',getdate(),'System'),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F967-E4A6-41CA-B7C9-FC353F75A3DB}">
  <dimension ref="A1:B261"/>
  <sheetViews>
    <sheetView workbookViewId="0">
      <selection sqref="A1:B261"/>
    </sheetView>
  </sheetViews>
  <sheetFormatPr defaultRowHeight="15" x14ac:dyDescent="0.25"/>
  <sheetData>
    <row r="1" spans="1:2" x14ac:dyDescent="0.25">
      <c r="A1" t="s">
        <v>0</v>
      </c>
      <c r="B1" t="s">
        <v>298</v>
      </c>
    </row>
    <row r="2" spans="1:2" x14ac:dyDescent="0.25">
      <c r="A2" t="s">
        <v>2</v>
      </c>
      <c r="B2" t="s">
        <v>299</v>
      </c>
    </row>
    <row r="3" spans="1:2" x14ac:dyDescent="0.25">
      <c r="A3" t="s">
        <v>19</v>
      </c>
      <c r="B3" t="s">
        <v>300</v>
      </c>
    </row>
    <row r="4" spans="1:2" x14ac:dyDescent="0.25">
      <c r="A4" t="s">
        <v>20</v>
      </c>
      <c r="B4" t="s">
        <v>301</v>
      </c>
    </row>
    <row r="5" spans="1:2" x14ac:dyDescent="0.25">
      <c r="A5" t="s">
        <v>21</v>
      </c>
      <c r="B5" t="s">
        <v>302</v>
      </c>
    </row>
    <row r="6" spans="1:2" x14ac:dyDescent="0.25">
      <c r="A6" t="s">
        <v>22</v>
      </c>
      <c r="B6" t="s">
        <v>303</v>
      </c>
    </row>
    <row r="7" spans="1:2" x14ac:dyDescent="0.25">
      <c r="A7" t="s">
        <v>23</v>
      </c>
      <c r="B7" t="s">
        <v>304</v>
      </c>
    </row>
    <row r="8" spans="1:2" x14ac:dyDescent="0.25">
      <c r="A8" t="s">
        <v>24</v>
      </c>
      <c r="B8" t="s">
        <v>305</v>
      </c>
    </row>
    <row r="9" spans="1:2" x14ac:dyDescent="0.25">
      <c r="A9" t="s">
        <v>25</v>
      </c>
      <c r="B9" t="s">
        <v>306</v>
      </c>
    </row>
    <row r="10" spans="1:2" x14ac:dyDescent="0.25">
      <c r="A10" t="s">
        <v>26</v>
      </c>
      <c r="B10" t="s">
        <v>307</v>
      </c>
    </row>
    <row r="11" spans="1:2" x14ac:dyDescent="0.25">
      <c r="A11" t="s">
        <v>27</v>
      </c>
      <c r="B11" t="s">
        <v>308</v>
      </c>
    </row>
    <row r="12" spans="1:2" x14ac:dyDescent="0.25">
      <c r="A12" t="s">
        <v>28</v>
      </c>
      <c r="B12" t="s">
        <v>309</v>
      </c>
    </row>
    <row r="13" spans="1:2" x14ac:dyDescent="0.25">
      <c r="A13" t="s">
        <v>29</v>
      </c>
      <c r="B13" t="s">
        <v>310</v>
      </c>
    </row>
    <row r="14" spans="1:2" x14ac:dyDescent="0.25">
      <c r="A14" t="s">
        <v>30</v>
      </c>
      <c r="B14" t="s">
        <v>311</v>
      </c>
    </row>
    <row r="15" spans="1:2" x14ac:dyDescent="0.25">
      <c r="A15" t="s">
        <v>31</v>
      </c>
      <c r="B15" t="s">
        <v>312</v>
      </c>
    </row>
    <row r="16" spans="1:2" x14ac:dyDescent="0.25">
      <c r="A16" t="s">
        <v>32</v>
      </c>
      <c r="B16" t="s">
        <v>313</v>
      </c>
    </row>
    <row r="17" spans="1:2" x14ac:dyDescent="0.25">
      <c r="A17" t="s">
        <v>33</v>
      </c>
      <c r="B17" t="s">
        <v>314</v>
      </c>
    </row>
    <row r="18" spans="1:2" x14ac:dyDescent="0.25">
      <c r="A18" t="s">
        <v>34</v>
      </c>
      <c r="B18" t="s">
        <v>315</v>
      </c>
    </row>
    <row r="19" spans="1:2" x14ac:dyDescent="0.25">
      <c r="A19" t="s">
        <v>35</v>
      </c>
      <c r="B19" t="s">
        <v>316</v>
      </c>
    </row>
    <row r="20" spans="1:2" x14ac:dyDescent="0.25">
      <c r="A20" t="s">
        <v>36</v>
      </c>
      <c r="B20" t="s">
        <v>317</v>
      </c>
    </row>
    <row r="21" spans="1:2" x14ac:dyDescent="0.25">
      <c r="A21" t="s">
        <v>37</v>
      </c>
      <c r="B21" t="s">
        <v>318</v>
      </c>
    </row>
    <row r="22" spans="1:2" x14ac:dyDescent="0.25">
      <c r="A22" t="s">
        <v>38</v>
      </c>
      <c r="B22" s="1" t="s">
        <v>319</v>
      </c>
    </row>
    <row r="23" spans="1:2" x14ac:dyDescent="0.25">
      <c r="A23" t="s">
        <v>39</v>
      </c>
      <c r="B23" t="s">
        <v>320</v>
      </c>
    </row>
    <row r="24" spans="1:2" x14ac:dyDescent="0.25">
      <c r="A24" t="s">
        <v>40</v>
      </c>
      <c r="B24" t="s">
        <v>321</v>
      </c>
    </row>
    <row r="25" spans="1:2" x14ac:dyDescent="0.25">
      <c r="A25" t="s">
        <v>41</v>
      </c>
      <c r="B25" t="s">
        <v>322</v>
      </c>
    </row>
    <row r="26" spans="1:2" x14ac:dyDescent="0.25">
      <c r="A26" t="s">
        <v>42</v>
      </c>
      <c r="B26" t="s">
        <v>323</v>
      </c>
    </row>
    <row r="27" spans="1:2" x14ac:dyDescent="0.25">
      <c r="A27" t="s">
        <v>43</v>
      </c>
      <c r="B27" s="1" t="s">
        <v>324</v>
      </c>
    </row>
    <row r="28" spans="1:2" x14ac:dyDescent="0.25">
      <c r="A28" t="s">
        <v>44</v>
      </c>
      <c r="B28" t="s">
        <v>325</v>
      </c>
    </row>
    <row r="29" spans="1:2" x14ac:dyDescent="0.25">
      <c r="A29" t="s">
        <v>45</v>
      </c>
      <c r="B29" t="s">
        <v>326</v>
      </c>
    </row>
    <row r="30" spans="1:2" x14ac:dyDescent="0.25">
      <c r="A30" t="s">
        <v>46</v>
      </c>
      <c r="B30" t="s">
        <v>327</v>
      </c>
    </row>
    <row r="31" spans="1:2" x14ac:dyDescent="0.25">
      <c r="A31" t="s">
        <v>47</v>
      </c>
      <c r="B31" t="s">
        <v>328</v>
      </c>
    </row>
    <row r="32" spans="1:2" x14ac:dyDescent="0.25">
      <c r="A32" t="s">
        <v>48</v>
      </c>
      <c r="B32" t="s">
        <v>329</v>
      </c>
    </row>
    <row r="33" spans="1:2" x14ac:dyDescent="0.25">
      <c r="A33" t="s">
        <v>49</v>
      </c>
      <c r="B33" t="s">
        <v>330</v>
      </c>
    </row>
    <row r="34" spans="1:2" x14ac:dyDescent="0.25">
      <c r="A34" t="s">
        <v>50</v>
      </c>
      <c r="B34" t="s">
        <v>331</v>
      </c>
    </row>
    <row r="35" spans="1:2" x14ac:dyDescent="0.25">
      <c r="A35" t="s">
        <v>51</v>
      </c>
      <c r="B35" t="s">
        <v>332</v>
      </c>
    </row>
    <row r="36" spans="1:2" x14ac:dyDescent="0.25">
      <c r="A36" t="s">
        <v>52</v>
      </c>
      <c r="B36" t="s">
        <v>333</v>
      </c>
    </row>
    <row r="37" spans="1:2" x14ac:dyDescent="0.25">
      <c r="A37" t="s">
        <v>53</v>
      </c>
      <c r="B37" t="s">
        <v>334</v>
      </c>
    </row>
    <row r="38" spans="1:2" x14ac:dyDescent="0.25">
      <c r="A38" t="s">
        <v>54</v>
      </c>
      <c r="B38" t="s">
        <v>335</v>
      </c>
    </row>
    <row r="39" spans="1:2" x14ac:dyDescent="0.25">
      <c r="A39" t="s">
        <v>55</v>
      </c>
      <c r="B39" t="s">
        <v>336</v>
      </c>
    </row>
    <row r="40" spans="1:2" x14ac:dyDescent="0.25">
      <c r="A40" t="s">
        <v>56</v>
      </c>
      <c r="B40" t="s">
        <v>337</v>
      </c>
    </row>
    <row r="41" spans="1:2" x14ac:dyDescent="0.25">
      <c r="A41" t="s">
        <v>57</v>
      </c>
      <c r="B41" t="s">
        <v>338</v>
      </c>
    </row>
    <row r="42" spans="1:2" x14ac:dyDescent="0.25">
      <c r="A42" t="s">
        <v>58</v>
      </c>
      <c r="B42" t="s">
        <v>339</v>
      </c>
    </row>
    <row r="43" spans="1:2" x14ac:dyDescent="0.25">
      <c r="A43" t="s">
        <v>59</v>
      </c>
      <c r="B43" t="s">
        <v>340</v>
      </c>
    </row>
    <row r="44" spans="1:2" x14ac:dyDescent="0.25">
      <c r="A44" t="s">
        <v>60</v>
      </c>
      <c r="B44" t="s">
        <v>341</v>
      </c>
    </row>
    <row r="45" spans="1:2" x14ac:dyDescent="0.25">
      <c r="A45" t="s">
        <v>61</v>
      </c>
      <c r="B45" t="s">
        <v>342</v>
      </c>
    </row>
    <row r="46" spans="1:2" x14ac:dyDescent="0.25">
      <c r="A46" t="s">
        <v>62</v>
      </c>
      <c r="B46" t="s">
        <v>343</v>
      </c>
    </row>
    <row r="47" spans="1:2" x14ac:dyDescent="0.25">
      <c r="A47" t="s">
        <v>63</v>
      </c>
      <c r="B47" t="s">
        <v>344</v>
      </c>
    </row>
    <row r="48" spans="1:2" x14ac:dyDescent="0.25">
      <c r="A48" t="s">
        <v>64</v>
      </c>
      <c r="B48" t="s">
        <v>345</v>
      </c>
    </row>
    <row r="49" spans="1:2" x14ac:dyDescent="0.25">
      <c r="A49" t="s">
        <v>65</v>
      </c>
      <c r="B49" t="s">
        <v>346</v>
      </c>
    </row>
    <row r="50" spans="1:2" x14ac:dyDescent="0.25">
      <c r="A50" t="s">
        <v>66</v>
      </c>
      <c r="B50" t="s">
        <v>347</v>
      </c>
    </row>
    <row r="51" spans="1:2" x14ac:dyDescent="0.25">
      <c r="A51" t="s">
        <v>67</v>
      </c>
      <c r="B51" t="s">
        <v>348</v>
      </c>
    </row>
    <row r="52" spans="1:2" x14ac:dyDescent="0.25">
      <c r="A52" t="s">
        <v>68</v>
      </c>
      <c r="B52" t="s">
        <v>349</v>
      </c>
    </row>
    <row r="53" spans="1:2" x14ac:dyDescent="0.25">
      <c r="A53" t="s">
        <v>69</v>
      </c>
      <c r="B53" t="s">
        <v>350</v>
      </c>
    </row>
    <row r="54" spans="1:2" x14ac:dyDescent="0.25">
      <c r="A54" t="s">
        <v>70</v>
      </c>
      <c r="B54" t="s">
        <v>351</v>
      </c>
    </row>
    <row r="55" spans="1:2" x14ac:dyDescent="0.25">
      <c r="A55" t="s">
        <v>71</v>
      </c>
      <c r="B55" t="s">
        <v>352</v>
      </c>
    </row>
    <row r="56" spans="1:2" x14ac:dyDescent="0.25">
      <c r="A56" t="s">
        <v>72</v>
      </c>
      <c r="B56" t="s">
        <v>353</v>
      </c>
    </row>
    <row r="57" spans="1:2" x14ac:dyDescent="0.25">
      <c r="A57" t="s">
        <v>73</v>
      </c>
      <c r="B57" t="s">
        <v>354</v>
      </c>
    </row>
    <row r="58" spans="1:2" x14ac:dyDescent="0.25">
      <c r="A58" t="s">
        <v>74</v>
      </c>
      <c r="B58" t="s">
        <v>355</v>
      </c>
    </row>
    <row r="59" spans="1:2" x14ac:dyDescent="0.25">
      <c r="A59" t="s">
        <v>75</v>
      </c>
      <c r="B59" t="s">
        <v>356</v>
      </c>
    </row>
    <row r="60" spans="1:2" x14ac:dyDescent="0.25">
      <c r="A60" t="s">
        <v>76</v>
      </c>
      <c r="B60" t="s">
        <v>357</v>
      </c>
    </row>
    <row r="61" spans="1:2" x14ac:dyDescent="0.25">
      <c r="A61" t="s">
        <v>77</v>
      </c>
      <c r="B61" t="s">
        <v>358</v>
      </c>
    </row>
    <row r="62" spans="1:2" x14ac:dyDescent="0.25">
      <c r="A62" t="s">
        <v>78</v>
      </c>
      <c r="B62" t="s">
        <v>359</v>
      </c>
    </row>
    <row r="63" spans="1:2" x14ac:dyDescent="0.25">
      <c r="A63" t="s">
        <v>79</v>
      </c>
      <c r="B63" t="s">
        <v>360</v>
      </c>
    </row>
    <row r="64" spans="1:2" x14ac:dyDescent="0.25">
      <c r="A64" t="s">
        <v>80</v>
      </c>
      <c r="B64" t="s">
        <v>361</v>
      </c>
    </row>
    <row r="65" spans="1:2" x14ac:dyDescent="0.25">
      <c r="A65" t="s">
        <v>81</v>
      </c>
      <c r="B65" t="s">
        <v>362</v>
      </c>
    </row>
    <row r="66" spans="1:2" x14ac:dyDescent="0.25">
      <c r="A66" t="s">
        <v>82</v>
      </c>
      <c r="B66" t="s">
        <v>363</v>
      </c>
    </row>
    <row r="67" spans="1:2" x14ac:dyDescent="0.25">
      <c r="A67" t="s">
        <v>83</v>
      </c>
      <c r="B67" t="s">
        <v>364</v>
      </c>
    </row>
    <row r="68" spans="1:2" x14ac:dyDescent="0.25">
      <c r="A68" t="s">
        <v>84</v>
      </c>
      <c r="B68" t="s">
        <v>365</v>
      </c>
    </row>
    <row r="69" spans="1:2" x14ac:dyDescent="0.25">
      <c r="A69" t="s">
        <v>85</v>
      </c>
      <c r="B69" t="s">
        <v>366</v>
      </c>
    </row>
    <row r="70" spans="1:2" x14ac:dyDescent="0.25">
      <c r="A70" t="s">
        <v>86</v>
      </c>
      <c r="B70" t="s">
        <v>367</v>
      </c>
    </row>
    <row r="71" spans="1:2" x14ac:dyDescent="0.25">
      <c r="A71" t="s">
        <v>87</v>
      </c>
      <c r="B71" t="s">
        <v>368</v>
      </c>
    </row>
    <row r="72" spans="1:2" x14ac:dyDescent="0.25">
      <c r="A72" t="s">
        <v>88</v>
      </c>
      <c r="B72" t="s">
        <v>369</v>
      </c>
    </row>
    <row r="73" spans="1:2" x14ac:dyDescent="0.25">
      <c r="A73" t="s">
        <v>89</v>
      </c>
      <c r="B73" t="s">
        <v>370</v>
      </c>
    </row>
    <row r="74" spans="1:2" x14ac:dyDescent="0.25">
      <c r="A74" t="s">
        <v>90</v>
      </c>
      <c r="B74" t="s">
        <v>371</v>
      </c>
    </row>
    <row r="75" spans="1:2" x14ac:dyDescent="0.25">
      <c r="A75" t="s">
        <v>91</v>
      </c>
      <c r="B75" t="s">
        <v>372</v>
      </c>
    </row>
    <row r="76" spans="1:2" x14ac:dyDescent="0.25">
      <c r="A76" t="s">
        <v>92</v>
      </c>
      <c r="B76" t="s">
        <v>373</v>
      </c>
    </row>
    <row r="77" spans="1:2" x14ac:dyDescent="0.25">
      <c r="A77" t="s">
        <v>93</v>
      </c>
      <c r="B77" t="s">
        <v>374</v>
      </c>
    </row>
    <row r="78" spans="1:2" x14ac:dyDescent="0.25">
      <c r="A78" t="s">
        <v>94</v>
      </c>
      <c r="B78" t="s">
        <v>375</v>
      </c>
    </row>
    <row r="79" spans="1:2" x14ac:dyDescent="0.25">
      <c r="A79" t="s">
        <v>95</v>
      </c>
      <c r="B79" t="s">
        <v>376</v>
      </c>
    </row>
    <row r="80" spans="1:2" x14ac:dyDescent="0.25">
      <c r="A80" t="s">
        <v>96</v>
      </c>
      <c r="B80" t="s">
        <v>377</v>
      </c>
    </row>
    <row r="81" spans="1:2" x14ac:dyDescent="0.25">
      <c r="A81" t="s">
        <v>97</v>
      </c>
      <c r="B81" t="s">
        <v>378</v>
      </c>
    </row>
    <row r="82" spans="1:2" x14ac:dyDescent="0.25">
      <c r="A82" t="s">
        <v>98</v>
      </c>
      <c r="B82" t="s">
        <v>379</v>
      </c>
    </row>
    <row r="83" spans="1:2" x14ac:dyDescent="0.25">
      <c r="A83" t="s">
        <v>99</v>
      </c>
      <c r="B83" t="s">
        <v>380</v>
      </c>
    </row>
    <row r="84" spans="1:2" x14ac:dyDescent="0.25">
      <c r="A84" t="s">
        <v>100</v>
      </c>
      <c r="B84" t="s">
        <v>381</v>
      </c>
    </row>
    <row r="85" spans="1:2" x14ac:dyDescent="0.25">
      <c r="A85" t="s">
        <v>101</v>
      </c>
      <c r="B85" t="s">
        <v>382</v>
      </c>
    </row>
    <row r="86" spans="1:2" x14ac:dyDescent="0.25">
      <c r="A86" t="s">
        <v>102</v>
      </c>
      <c r="B86" t="s">
        <v>383</v>
      </c>
    </row>
    <row r="87" spans="1:2" x14ac:dyDescent="0.25">
      <c r="A87" t="s">
        <v>103</v>
      </c>
      <c r="B87" t="s">
        <v>384</v>
      </c>
    </row>
    <row r="88" spans="1:2" x14ac:dyDescent="0.25">
      <c r="A88" t="s">
        <v>104</v>
      </c>
      <c r="B88" t="s">
        <v>385</v>
      </c>
    </row>
    <row r="89" spans="1:2" x14ac:dyDescent="0.25">
      <c r="A89" t="s">
        <v>105</v>
      </c>
      <c r="B89" t="s">
        <v>386</v>
      </c>
    </row>
    <row r="90" spans="1:2" x14ac:dyDescent="0.25">
      <c r="A90" t="s">
        <v>106</v>
      </c>
      <c r="B90" t="s">
        <v>387</v>
      </c>
    </row>
    <row r="91" spans="1:2" x14ac:dyDescent="0.25">
      <c r="A91" t="s">
        <v>107</v>
      </c>
      <c r="B91" t="s">
        <v>388</v>
      </c>
    </row>
    <row r="92" spans="1:2" x14ac:dyDescent="0.25">
      <c r="A92" t="s">
        <v>108</v>
      </c>
      <c r="B92" t="s">
        <v>389</v>
      </c>
    </row>
    <row r="93" spans="1:2" x14ac:dyDescent="0.25">
      <c r="A93" t="s">
        <v>109</v>
      </c>
      <c r="B93" t="s">
        <v>390</v>
      </c>
    </row>
    <row r="94" spans="1:2" x14ac:dyDescent="0.25">
      <c r="A94" t="s">
        <v>110</v>
      </c>
      <c r="B94" t="s">
        <v>391</v>
      </c>
    </row>
    <row r="95" spans="1:2" x14ac:dyDescent="0.25">
      <c r="A95" t="s">
        <v>111</v>
      </c>
      <c r="B95" t="s">
        <v>392</v>
      </c>
    </row>
    <row r="96" spans="1:2" x14ac:dyDescent="0.25">
      <c r="A96" t="s">
        <v>112</v>
      </c>
      <c r="B96" t="s">
        <v>393</v>
      </c>
    </row>
    <row r="97" spans="1:2" x14ac:dyDescent="0.25">
      <c r="A97" t="s">
        <v>113</v>
      </c>
      <c r="B97" t="s">
        <v>394</v>
      </c>
    </row>
    <row r="98" spans="1:2" x14ac:dyDescent="0.25">
      <c r="A98" t="s">
        <v>114</v>
      </c>
      <c r="B98" t="s">
        <v>395</v>
      </c>
    </row>
    <row r="99" spans="1:2" x14ac:dyDescent="0.25">
      <c r="A99" t="s">
        <v>115</v>
      </c>
      <c r="B99" t="s">
        <v>396</v>
      </c>
    </row>
    <row r="100" spans="1:2" x14ac:dyDescent="0.25">
      <c r="A100" t="s">
        <v>116</v>
      </c>
      <c r="B100" t="s">
        <v>397</v>
      </c>
    </row>
    <row r="101" spans="1:2" x14ac:dyDescent="0.25">
      <c r="A101" t="s">
        <v>117</v>
      </c>
      <c r="B101" t="s">
        <v>398</v>
      </c>
    </row>
    <row r="102" spans="1:2" x14ac:dyDescent="0.25">
      <c r="A102" t="s">
        <v>118</v>
      </c>
      <c r="B102" t="s">
        <v>399</v>
      </c>
    </row>
    <row r="103" spans="1:2" x14ac:dyDescent="0.25">
      <c r="A103" t="s">
        <v>119</v>
      </c>
      <c r="B103" t="s">
        <v>400</v>
      </c>
    </row>
    <row r="104" spans="1:2" x14ac:dyDescent="0.25">
      <c r="A104" t="s">
        <v>120</v>
      </c>
      <c r="B104" t="s">
        <v>401</v>
      </c>
    </row>
    <row r="105" spans="1:2" x14ac:dyDescent="0.25">
      <c r="A105" t="s">
        <v>121</v>
      </c>
      <c r="B105" t="s">
        <v>402</v>
      </c>
    </row>
    <row r="106" spans="1:2" x14ac:dyDescent="0.25">
      <c r="A106" t="s">
        <v>122</v>
      </c>
      <c r="B106" t="s">
        <v>403</v>
      </c>
    </row>
    <row r="107" spans="1:2" x14ac:dyDescent="0.25">
      <c r="A107" t="s">
        <v>123</v>
      </c>
      <c r="B107" t="s">
        <v>404</v>
      </c>
    </row>
    <row r="108" spans="1:2" x14ac:dyDescent="0.25">
      <c r="A108" t="s">
        <v>124</v>
      </c>
      <c r="B108" t="s">
        <v>405</v>
      </c>
    </row>
    <row r="109" spans="1:2" x14ac:dyDescent="0.25">
      <c r="A109" t="s">
        <v>125</v>
      </c>
      <c r="B109" t="s">
        <v>406</v>
      </c>
    </row>
    <row r="110" spans="1:2" x14ac:dyDescent="0.25">
      <c r="A110" t="s">
        <v>126</v>
      </c>
      <c r="B110" t="s">
        <v>407</v>
      </c>
    </row>
    <row r="111" spans="1:2" x14ac:dyDescent="0.25">
      <c r="A111" t="s">
        <v>127</v>
      </c>
      <c r="B111" t="s">
        <v>408</v>
      </c>
    </row>
    <row r="112" spans="1:2" x14ac:dyDescent="0.25">
      <c r="A112" t="s">
        <v>128</v>
      </c>
      <c r="B112" t="s">
        <v>409</v>
      </c>
    </row>
    <row r="113" spans="1:2" x14ac:dyDescent="0.25">
      <c r="A113" t="s">
        <v>129</v>
      </c>
      <c r="B113" t="s">
        <v>410</v>
      </c>
    </row>
    <row r="114" spans="1:2" x14ac:dyDescent="0.25">
      <c r="A114" t="s">
        <v>130</v>
      </c>
      <c r="B114" t="s">
        <v>411</v>
      </c>
    </row>
    <row r="115" spans="1:2" x14ac:dyDescent="0.25">
      <c r="A115" t="s">
        <v>131</v>
      </c>
      <c r="B115" t="s">
        <v>412</v>
      </c>
    </row>
    <row r="116" spans="1:2" x14ac:dyDescent="0.25">
      <c r="A116" t="s">
        <v>132</v>
      </c>
      <c r="B116" t="s">
        <v>413</v>
      </c>
    </row>
    <row r="117" spans="1:2" x14ac:dyDescent="0.25">
      <c r="A117" t="s">
        <v>133</v>
      </c>
      <c r="B117" t="s">
        <v>414</v>
      </c>
    </row>
    <row r="118" spans="1:2" x14ac:dyDescent="0.25">
      <c r="A118" t="s">
        <v>134</v>
      </c>
      <c r="B118" s="1" t="s">
        <v>415</v>
      </c>
    </row>
    <row r="119" spans="1:2" x14ac:dyDescent="0.25">
      <c r="A119" t="s">
        <v>135</v>
      </c>
      <c r="B119" t="s">
        <v>416</v>
      </c>
    </row>
    <row r="120" spans="1:2" x14ac:dyDescent="0.25">
      <c r="A120" t="s">
        <v>136</v>
      </c>
      <c r="B120" t="s">
        <v>417</v>
      </c>
    </row>
    <row r="121" spans="1:2" x14ac:dyDescent="0.25">
      <c r="A121" t="s">
        <v>137</v>
      </c>
      <c r="B121" t="s">
        <v>418</v>
      </c>
    </row>
    <row r="122" spans="1:2" x14ac:dyDescent="0.25">
      <c r="A122" t="s">
        <v>138</v>
      </c>
      <c r="B122" t="s">
        <v>419</v>
      </c>
    </row>
    <row r="123" spans="1:2" x14ac:dyDescent="0.25">
      <c r="A123" t="s">
        <v>139</v>
      </c>
      <c r="B123" t="s">
        <v>420</v>
      </c>
    </row>
    <row r="124" spans="1:2" x14ac:dyDescent="0.25">
      <c r="A124" t="s">
        <v>140</v>
      </c>
      <c r="B124" t="s">
        <v>421</v>
      </c>
    </row>
    <row r="125" spans="1:2" x14ac:dyDescent="0.25">
      <c r="A125" t="s">
        <v>141</v>
      </c>
      <c r="B125" t="s">
        <v>422</v>
      </c>
    </row>
    <row r="126" spans="1:2" x14ac:dyDescent="0.25">
      <c r="A126" t="s">
        <v>142</v>
      </c>
      <c r="B126" t="s">
        <v>423</v>
      </c>
    </row>
    <row r="127" spans="1:2" x14ac:dyDescent="0.25">
      <c r="A127" t="s">
        <v>143</v>
      </c>
      <c r="B127" t="s">
        <v>424</v>
      </c>
    </row>
    <row r="128" spans="1:2" x14ac:dyDescent="0.25">
      <c r="A128" t="s">
        <v>144</v>
      </c>
      <c r="B128" t="s">
        <v>425</v>
      </c>
    </row>
    <row r="129" spans="1:2" x14ac:dyDescent="0.25">
      <c r="A129" t="s">
        <v>145</v>
      </c>
      <c r="B129" t="s">
        <v>426</v>
      </c>
    </row>
    <row r="130" spans="1:2" x14ac:dyDescent="0.25">
      <c r="A130" t="s">
        <v>146</v>
      </c>
      <c r="B130" t="s">
        <v>427</v>
      </c>
    </row>
    <row r="131" spans="1:2" x14ac:dyDescent="0.25">
      <c r="A131" t="s">
        <v>147</v>
      </c>
      <c r="B131" t="s">
        <v>428</v>
      </c>
    </row>
    <row r="132" spans="1:2" x14ac:dyDescent="0.25">
      <c r="A132" t="s">
        <v>148</v>
      </c>
      <c r="B132" t="s">
        <v>429</v>
      </c>
    </row>
    <row r="133" spans="1:2" x14ac:dyDescent="0.25">
      <c r="A133" t="s">
        <v>149</v>
      </c>
      <c r="B133" t="s">
        <v>430</v>
      </c>
    </row>
    <row r="134" spans="1:2" x14ac:dyDescent="0.25">
      <c r="A134" t="s">
        <v>150</v>
      </c>
      <c r="B134" t="s">
        <v>431</v>
      </c>
    </row>
    <row r="135" spans="1:2" x14ac:dyDescent="0.25">
      <c r="A135" t="s">
        <v>151</v>
      </c>
      <c r="B135" t="s">
        <v>432</v>
      </c>
    </row>
    <row r="136" spans="1:2" x14ac:dyDescent="0.25">
      <c r="A136" t="s">
        <v>152</v>
      </c>
      <c r="B136" t="s">
        <v>433</v>
      </c>
    </row>
    <row r="137" spans="1:2" x14ac:dyDescent="0.25">
      <c r="A137" t="s">
        <v>153</v>
      </c>
      <c r="B137" t="s">
        <v>434</v>
      </c>
    </row>
    <row r="138" spans="1:2" x14ac:dyDescent="0.25">
      <c r="A138" t="s">
        <v>154</v>
      </c>
      <c r="B138" t="s">
        <v>435</v>
      </c>
    </row>
    <row r="139" spans="1:2" x14ac:dyDescent="0.25">
      <c r="A139" t="s">
        <v>155</v>
      </c>
      <c r="B139" t="s">
        <v>436</v>
      </c>
    </row>
    <row r="140" spans="1:2" x14ac:dyDescent="0.25">
      <c r="A140" t="s">
        <v>156</v>
      </c>
      <c r="B140" t="s">
        <v>437</v>
      </c>
    </row>
    <row r="141" spans="1:2" x14ac:dyDescent="0.25">
      <c r="A141" t="s">
        <v>157</v>
      </c>
      <c r="B141" t="s">
        <v>438</v>
      </c>
    </row>
    <row r="142" spans="1:2" x14ac:dyDescent="0.25">
      <c r="A142" t="s">
        <v>158</v>
      </c>
      <c r="B142" t="s">
        <v>439</v>
      </c>
    </row>
    <row r="143" spans="1:2" x14ac:dyDescent="0.25">
      <c r="A143" t="s">
        <v>159</v>
      </c>
      <c r="B143" t="s">
        <v>440</v>
      </c>
    </row>
    <row r="144" spans="1:2" x14ac:dyDescent="0.25">
      <c r="A144" t="s">
        <v>160</v>
      </c>
      <c r="B144" t="s">
        <v>441</v>
      </c>
    </row>
    <row r="145" spans="1:2" x14ac:dyDescent="0.25">
      <c r="A145" t="s">
        <v>161</v>
      </c>
      <c r="B145" t="s">
        <v>442</v>
      </c>
    </row>
    <row r="146" spans="1:2" x14ac:dyDescent="0.25">
      <c r="A146" t="s">
        <v>162</v>
      </c>
      <c r="B146" t="s">
        <v>443</v>
      </c>
    </row>
    <row r="147" spans="1:2" x14ac:dyDescent="0.25">
      <c r="A147" t="s">
        <v>163</v>
      </c>
      <c r="B147" t="s">
        <v>444</v>
      </c>
    </row>
    <row r="148" spans="1:2" x14ac:dyDescent="0.25">
      <c r="A148" t="s">
        <v>164</v>
      </c>
      <c r="B148" t="s">
        <v>445</v>
      </c>
    </row>
    <row r="149" spans="1:2" x14ac:dyDescent="0.25">
      <c r="A149" t="s">
        <v>165</v>
      </c>
      <c r="B149" t="s">
        <v>446</v>
      </c>
    </row>
    <row r="150" spans="1:2" x14ac:dyDescent="0.25">
      <c r="A150" t="s">
        <v>166</v>
      </c>
      <c r="B150" t="s">
        <v>447</v>
      </c>
    </row>
    <row r="151" spans="1:2" x14ac:dyDescent="0.25">
      <c r="A151" t="s">
        <v>167</v>
      </c>
      <c r="B151" t="s">
        <v>448</v>
      </c>
    </row>
    <row r="152" spans="1:2" x14ac:dyDescent="0.25">
      <c r="A152" t="s">
        <v>168</v>
      </c>
      <c r="B152" t="s">
        <v>449</v>
      </c>
    </row>
    <row r="153" spans="1:2" x14ac:dyDescent="0.25">
      <c r="A153" t="s">
        <v>169</v>
      </c>
      <c r="B153" t="s">
        <v>450</v>
      </c>
    </row>
    <row r="154" spans="1:2" x14ac:dyDescent="0.25">
      <c r="A154" t="s">
        <v>170</v>
      </c>
      <c r="B154" t="s">
        <v>451</v>
      </c>
    </row>
    <row r="155" spans="1:2" x14ac:dyDescent="0.25">
      <c r="A155" t="s">
        <v>171</v>
      </c>
      <c r="B155" t="s">
        <v>452</v>
      </c>
    </row>
    <row r="156" spans="1:2" x14ac:dyDescent="0.25">
      <c r="A156" t="s">
        <v>172</v>
      </c>
      <c r="B156" t="s">
        <v>453</v>
      </c>
    </row>
    <row r="157" spans="1:2" x14ac:dyDescent="0.25">
      <c r="A157" t="s">
        <v>173</v>
      </c>
      <c r="B157" t="s">
        <v>454</v>
      </c>
    </row>
    <row r="158" spans="1:2" x14ac:dyDescent="0.25">
      <c r="A158" t="s">
        <v>174</v>
      </c>
      <c r="B158" t="s">
        <v>455</v>
      </c>
    </row>
    <row r="159" spans="1:2" x14ac:dyDescent="0.25">
      <c r="A159" t="s">
        <v>175</v>
      </c>
      <c r="B159" t="s">
        <v>456</v>
      </c>
    </row>
    <row r="160" spans="1:2" x14ac:dyDescent="0.25">
      <c r="A160" t="s">
        <v>176</v>
      </c>
      <c r="B160" t="s">
        <v>457</v>
      </c>
    </row>
    <row r="161" spans="1:2" x14ac:dyDescent="0.25">
      <c r="A161" t="s">
        <v>177</v>
      </c>
      <c r="B161" t="s">
        <v>458</v>
      </c>
    </row>
    <row r="162" spans="1:2" x14ac:dyDescent="0.25">
      <c r="A162" t="s">
        <v>178</v>
      </c>
      <c r="B162" t="s">
        <v>459</v>
      </c>
    </row>
    <row r="163" spans="1:2" x14ac:dyDescent="0.25">
      <c r="A163" t="s">
        <v>179</v>
      </c>
      <c r="B163" t="s">
        <v>460</v>
      </c>
    </row>
    <row r="164" spans="1:2" x14ac:dyDescent="0.25">
      <c r="A164" t="s">
        <v>180</v>
      </c>
      <c r="B164" t="s">
        <v>461</v>
      </c>
    </row>
    <row r="165" spans="1:2" x14ac:dyDescent="0.25">
      <c r="A165" t="s">
        <v>181</v>
      </c>
      <c r="B165" t="s">
        <v>462</v>
      </c>
    </row>
    <row r="166" spans="1:2" x14ac:dyDescent="0.25">
      <c r="A166" t="s">
        <v>182</v>
      </c>
      <c r="B166" t="s">
        <v>463</v>
      </c>
    </row>
    <row r="167" spans="1:2" x14ac:dyDescent="0.25">
      <c r="A167" t="s">
        <v>183</v>
      </c>
      <c r="B167" t="s">
        <v>464</v>
      </c>
    </row>
    <row r="168" spans="1:2" x14ac:dyDescent="0.25">
      <c r="A168" t="s">
        <v>184</v>
      </c>
      <c r="B168" t="s">
        <v>465</v>
      </c>
    </row>
    <row r="169" spans="1:2" x14ac:dyDescent="0.25">
      <c r="A169" t="s">
        <v>185</v>
      </c>
      <c r="B169" t="s">
        <v>466</v>
      </c>
    </row>
    <row r="170" spans="1:2" x14ac:dyDescent="0.25">
      <c r="A170" t="s">
        <v>186</v>
      </c>
      <c r="B170" t="s">
        <v>467</v>
      </c>
    </row>
    <row r="171" spans="1:2" x14ac:dyDescent="0.25">
      <c r="A171" t="s">
        <v>187</v>
      </c>
      <c r="B171" t="s">
        <v>468</v>
      </c>
    </row>
    <row r="172" spans="1:2" x14ac:dyDescent="0.25">
      <c r="A172" t="s">
        <v>188</v>
      </c>
      <c r="B172" t="s">
        <v>469</v>
      </c>
    </row>
    <row r="173" spans="1:2" x14ac:dyDescent="0.25">
      <c r="A173" t="s">
        <v>189</v>
      </c>
      <c r="B173" t="s">
        <v>470</v>
      </c>
    </row>
    <row r="174" spans="1:2" x14ac:dyDescent="0.25">
      <c r="A174" t="s">
        <v>190</v>
      </c>
      <c r="B174" t="s">
        <v>471</v>
      </c>
    </row>
    <row r="175" spans="1:2" x14ac:dyDescent="0.25">
      <c r="A175" t="s">
        <v>191</v>
      </c>
      <c r="B175" t="s">
        <v>472</v>
      </c>
    </row>
    <row r="176" spans="1:2" x14ac:dyDescent="0.25">
      <c r="A176" t="s">
        <v>192</v>
      </c>
      <c r="B176" t="s">
        <v>473</v>
      </c>
    </row>
    <row r="177" spans="1:2" x14ac:dyDescent="0.25">
      <c r="A177" t="s">
        <v>193</v>
      </c>
      <c r="B177" t="s">
        <v>474</v>
      </c>
    </row>
    <row r="178" spans="1:2" x14ac:dyDescent="0.25">
      <c r="A178" t="s">
        <v>194</v>
      </c>
      <c r="B178" t="s">
        <v>475</v>
      </c>
    </row>
    <row r="179" spans="1:2" x14ac:dyDescent="0.25">
      <c r="A179" t="s">
        <v>195</v>
      </c>
      <c r="B179" t="s">
        <v>476</v>
      </c>
    </row>
    <row r="180" spans="1:2" x14ac:dyDescent="0.25">
      <c r="A180" t="s">
        <v>196</v>
      </c>
      <c r="B180" t="s">
        <v>477</v>
      </c>
    </row>
    <row r="181" spans="1:2" x14ac:dyDescent="0.25">
      <c r="A181" t="s">
        <v>197</v>
      </c>
      <c r="B181" t="s">
        <v>478</v>
      </c>
    </row>
    <row r="182" spans="1:2" x14ac:dyDescent="0.25">
      <c r="A182" t="s">
        <v>198</v>
      </c>
      <c r="B182" t="s">
        <v>479</v>
      </c>
    </row>
    <row r="183" spans="1:2" x14ac:dyDescent="0.25">
      <c r="A183" t="s">
        <v>199</v>
      </c>
      <c r="B183" t="s">
        <v>480</v>
      </c>
    </row>
    <row r="184" spans="1:2" x14ac:dyDescent="0.25">
      <c r="A184" t="s">
        <v>200</v>
      </c>
      <c r="B184" t="s">
        <v>481</v>
      </c>
    </row>
    <row r="185" spans="1:2" x14ac:dyDescent="0.25">
      <c r="A185" t="s">
        <v>201</v>
      </c>
      <c r="B185" t="s">
        <v>482</v>
      </c>
    </row>
    <row r="186" spans="1:2" x14ac:dyDescent="0.25">
      <c r="A186" t="s">
        <v>202</v>
      </c>
      <c r="B186" t="s">
        <v>483</v>
      </c>
    </row>
    <row r="187" spans="1:2" x14ac:dyDescent="0.25">
      <c r="A187" t="s">
        <v>203</v>
      </c>
      <c r="B187" t="s">
        <v>484</v>
      </c>
    </row>
    <row r="188" spans="1:2" x14ac:dyDescent="0.25">
      <c r="A188" t="s">
        <v>204</v>
      </c>
      <c r="B188" t="s">
        <v>485</v>
      </c>
    </row>
    <row r="189" spans="1:2" x14ac:dyDescent="0.25">
      <c r="A189" t="s">
        <v>205</v>
      </c>
      <c r="B189" t="s">
        <v>486</v>
      </c>
    </row>
    <row r="190" spans="1:2" x14ac:dyDescent="0.25">
      <c r="A190" t="s">
        <v>206</v>
      </c>
      <c r="B190" t="s">
        <v>487</v>
      </c>
    </row>
    <row r="191" spans="1:2" x14ac:dyDescent="0.25">
      <c r="A191" t="s">
        <v>207</v>
      </c>
      <c r="B191" t="s">
        <v>488</v>
      </c>
    </row>
    <row r="192" spans="1:2" x14ac:dyDescent="0.25">
      <c r="A192" t="s">
        <v>208</v>
      </c>
      <c r="B192" t="s">
        <v>489</v>
      </c>
    </row>
    <row r="193" spans="1:2" x14ac:dyDescent="0.25">
      <c r="A193" t="s">
        <v>209</v>
      </c>
      <c r="B193" t="s">
        <v>490</v>
      </c>
    </row>
    <row r="194" spans="1:2" x14ac:dyDescent="0.25">
      <c r="A194" t="s">
        <v>210</v>
      </c>
      <c r="B194" t="s">
        <v>491</v>
      </c>
    </row>
    <row r="195" spans="1:2" x14ac:dyDescent="0.25">
      <c r="A195" t="s">
        <v>211</v>
      </c>
      <c r="B195" t="s">
        <v>492</v>
      </c>
    </row>
    <row r="196" spans="1:2" x14ac:dyDescent="0.25">
      <c r="A196" t="s">
        <v>212</v>
      </c>
      <c r="B196" t="s">
        <v>493</v>
      </c>
    </row>
    <row r="197" spans="1:2" x14ac:dyDescent="0.25">
      <c r="A197" t="s">
        <v>213</v>
      </c>
      <c r="B197" t="s">
        <v>494</v>
      </c>
    </row>
    <row r="198" spans="1:2" x14ac:dyDescent="0.25">
      <c r="A198" t="s">
        <v>214</v>
      </c>
      <c r="B198" t="s">
        <v>495</v>
      </c>
    </row>
    <row r="199" spans="1:2" x14ac:dyDescent="0.25">
      <c r="A199" t="s">
        <v>215</v>
      </c>
      <c r="B199" t="s">
        <v>496</v>
      </c>
    </row>
    <row r="200" spans="1:2" x14ac:dyDescent="0.25">
      <c r="A200" t="s">
        <v>216</v>
      </c>
      <c r="B200" t="s">
        <v>497</v>
      </c>
    </row>
    <row r="201" spans="1:2" x14ac:dyDescent="0.25">
      <c r="A201" t="s">
        <v>217</v>
      </c>
      <c r="B201" t="s">
        <v>498</v>
      </c>
    </row>
    <row r="202" spans="1:2" x14ac:dyDescent="0.25">
      <c r="A202" t="s">
        <v>218</v>
      </c>
      <c r="B202" t="s">
        <v>499</v>
      </c>
    </row>
    <row r="203" spans="1:2" x14ac:dyDescent="0.25">
      <c r="A203" t="s">
        <v>219</v>
      </c>
      <c r="B203" t="s">
        <v>500</v>
      </c>
    </row>
    <row r="204" spans="1:2" x14ac:dyDescent="0.25">
      <c r="A204" t="s">
        <v>220</v>
      </c>
      <c r="B204" t="s">
        <v>501</v>
      </c>
    </row>
    <row r="205" spans="1:2" x14ac:dyDescent="0.25">
      <c r="A205" t="s">
        <v>221</v>
      </c>
      <c r="B205" t="s">
        <v>502</v>
      </c>
    </row>
    <row r="206" spans="1:2" x14ac:dyDescent="0.25">
      <c r="A206" t="s">
        <v>222</v>
      </c>
      <c r="B206" t="s">
        <v>503</v>
      </c>
    </row>
    <row r="207" spans="1:2" x14ac:dyDescent="0.25">
      <c r="A207" t="s">
        <v>223</v>
      </c>
      <c r="B207" t="s">
        <v>504</v>
      </c>
    </row>
    <row r="208" spans="1:2" x14ac:dyDescent="0.25">
      <c r="A208" t="s">
        <v>224</v>
      </c>
      <c r="B208" t="s">
        <v>505</v>
      </c>
    </row>
    <row r="209" spans="1:2" x14ac:dyDescent="0.25">
      <c r="A209" t="s">
        <v>225</v>
      </c>
      <c r="B209" t="s">
        <v>506</v>
      </c>
    </row>
    <row r="210" spans="1:2" x14ac:dyDescent="0.25">
      <c r="A210" t="s">
        <v>226</v>
      </c>
      <c r="B210" t="s">
        <v>507</v>
      </c>
    </row>
    <row r="211" spans="1:2" x14ac:dyDescent="0.25">
      <c r="A211" t="s">
        <v>227</v>
      </c>
      <c r="B211" t="s">
        <v>508</v>
      </c>
    </row>
    <row r="212" spans="1:2" x14ac:dyDescent="0.25">
      <c r="A212" t="s">
        <v>228</v>
      </c>
      <c r="B212" t="s">
        <v>509</v>
      </c>
    </row>
    <row r="213" spans="1:2" x14ac:dyDescent="0.25">
      <c r="A213" t="s">
        <v>229</v>
      </c>
      <c r="B213" t="s">
        <v>510</v>
      </c>
    </row>
    <row r="214" spans="1:2" x14ac:dyDescent="0.25">
      <c r="A214" t="s">
        <v>230</v>
      </c>
      <c r="B214" t="s">
        <v>511</v>
      </c>
    </row>
    <row r="215" spans="1:2" x14ac:dyDescent="0.25">
      <c r="A215" t="s">
        <v>231</v>
      </c>
      <c r="B215" t="s">
        <v>512</v>
      </c>
    </row>
    <row r="216" spans="1:2" x14ac:dyDescent="0.25">
      <c r="A216" t="s">
        <v>232</v>
      </c>
      <c r="B216" t="s">
        <v>513</v>
      </c>
    </row>
    <row r="217" spans="1:2" x14ac:dyDescent="0.25">
      <c r="A217" t="s">
        <v>233</v>
      </c>
      <c r="B217" t="s">
        <v>514</v>
      </c>
    </row>
    <row r="218" spans="1:2" x14ac:dyDescent="0.25">
      <c r="A218" t="s">
        <v>234</v>
      </c>
      <c r="B218" t="s">
        <v>515</v>
      </c>
    </row>
    <row r="219" spans="1:2" x14ac:dyDescent="0.25">
      <c r="A219" t="s">
        <v>235</v>
      </c>
      <c r="B219" t="s">
        <v>516</v>
      </c>
    </row>
    <row r="220" spans="1:2" x14ac:dyDescent="0.25">
      <c r="A220" t="s">
        <v>236</v>
      </c>
      <c r="B220" t="s">
        <v>517</v>
      </c>
    </row>
    <row r="221" spans="1:2" x14ac:dyDescent="0.25">
      <c r="A221" t="s">
        <v>237</v>
      </c>
      <c r="B221" t="s">
        <v>518</v>
      </c>
    </row>
    <row r="222" spans="1:2" x14ac:dyDescent="0.25">
      <c r="A222" t="s">
        <v>238</v>
      </c>
      <c r="B222" t="s">
        <v>519</v>
      </c>
    </row>
    <row r="223" spans="1:2" x14ac:dyDescent="0.25">
      <c r="A223" t="s">
        <v>239</v>
      </c>
      <c r="B223" t="s">
        <v>520</v>
      </c>
    </row>
    <row r="224" spans="1:2" x14ac:dyDescent="0.25">
      <c r="A224" t="s">
        <v>240</v>
      </c>
      <c r="B224" t="s">
        <v>521</v>
      </c>
    </row>
    <row r="225" spans="1:2" x14ac:dyDescent="0.25">
      <c r="A225" t="s">
        <v>241</v>
      </c>
      <c r="B225" t="s">
        <v>522</v>
      </c>
    </row>
    <row r="226" spans="1:2" x14ac:dyDescent="0.25">
      <c r="A226" t="s">
        <v>242</v>
      </c>
      <c r="B226" t="s">
        <v>523</v>
      </c>
    </row>
    <row r="227" spans="1:2" x14ac:dyDescent="0.25">
      <c r="A227" t="s">
        <v>243</v>
      </c>
      <c r="B227" t="s">
        <v>524</v>
      </c>
    </row>
    <row r="228" spans="1:2" x14ac:dyDescent="0.25">
      <c r="A228" t="s">
        <v>244</v>
      </c>
      <c r="B228" t="s">
        <v>525</v>
      </c>
    </row>
    <row r="229" spans="1:2" x14ac:dyDescent="0.25">
      <c r="A229" t="s">
        <v>245</v>
      </c>
      <c r="B229" t="s">
        <v>526</v>
      </c>
    </row>
    <row r="230" spans="1:2" x14ac:dyDescent="0.25">
      <c r="A230" t="s">
        <v>246</v>
      </c>
      <c r="B230" t="s">
        <v>527</v>
      </c>
    </row>
    <row r="231" spans="1:2" x14ac:dyDescent="0.25">
      <c r="A231" t="s">
        <v>247</v>
      </c>
      <c r="B231" t="s">
        <v>528</v>
      </c>
    </row>
    <row r="232" spans="1:2" x14ac:dyDescent="0.25">
      <c r="A232" t="s">
        <v>248</v>
      </c>
      <c r="B232" t="s">
        <v>529</v>
      </c>
    </row>
    <row r="233" spans="1:2" x14ac:dyDescent="0.25">
      <c r="A233" t="s">
        <v>249</v>
      </c>
      <c r="B233" t="s">
        <v>530</v>
      </c>
    </row>
    <row r="234" spans="1:2" x14ac:dyDescent="0.25">
      <c r="A234" t="s">
        <v>250</v>
      </c>
      <c r="B234" t="s">
        <v>531</v>
      </c>
    </row>
    <row r="235" spans="1:2" x14ac:dyDescent="0.25">
      <c r="A235" t="s">
        <v>251</v>
      </c>
      <c r="B235" t="s">
        <v>532</v>
      </c>
    </row>
    <row r="236" spans="1:2" x14ac:dyDescent="0.25">
      <c r="A236" t="s">
        <v>252</v>
      </c>
      <c r="B236" t="s">
        <v>533</v>
      </c>
    </row>
    <row r="237" spans="1:2" x14ac:dyDescent="0.25">
      <c r="A237" t="s">
        <v>253</v>
      </c>
      <c r="B237" t="s">
        <v>534</v>
      </c>
    </row>
    <row r="238" spans="1:2" x14ac:dyDescent="0.25">
      <c r="A238" t="s">
        <v>254</v>
      </c>
      <c r="B238" t="s">
        <v>535</v>
      </c>
    </row>
    <row r="239" spans="1:2" x14ac:dyDescent="0.25">
      <c r="A239" t="s">
        <v>255</v>
      </c>
      <c r="B239" t="s">
        <v>536</v>
      </c>
    </row>
    <row r="240" spans="1:2" x14ac:dyDescent="0.25">
      <c r="A240" t="s">
        <v>256</v>
      </c>
      <c r="B240" t="s">
        <v>537</v>
      </c>
    </row>
    <row r="241" spans="1:2" x14ac:dyDescent="0.25">
      <c r="A241" t="s">
        <v>257</v>
      </c>
      <c r="B241" t="s">
        <v>538</v>
      </c>
    </row>
    <row r="242" spans="1:2" x14ac:dyDescent="0.25">
      <c r="A242" t="s">
        <v>258</v>
      </c>
      <c r="B242" t="s">
        <v>539</v>
      </c>
    </row>
    <row r="243" spans="1:2" x14ac:dyDescent="0.25">
      <c r="A243" t="s">
        <v>259</v>
      </c>
      <c r="B243" t="s">
        <v>540</v>
      </c>
    </row>
    <row r="244" spans="1:2" x14ac:dyDescent="0.25">
      <c r="A244" t="s">
        <v>260</v>
      </c>
      <c r="B244" t="s">
        <v>541</v>
      </c>
    </row>
    <row r="245" spans="1:2" x14ac:dyDescent="0.25">
      <c r="A245" t="s">
        <v>261</v>
      </c>
      <c r="B245" t="s">
        <v>542</v>
      </c>
    </row>
    <row r="246" spans="1:2" x14ac:dyDescent="0.25">
      <c r="A246" t="s">
        <v>262</v>
      </c>
      <c r="B246" t="s">
        <v>543</v>
      </c>
    </row>
    <row r="247" spans="1:2" x14ac:dyDescent="0.25">
      <c r="A247" t="s">
        <v>263</v>
      </c>
      <c r="B247" t="s">
        <v>544</v>
      </c>
    </row>
    <row r="248" spans="1:2" x14ac:dyDescent="0.25">
      <c r="A248" t="s">
        <v>264</v>
      </c>
      <c r="B248" t="s">
        <v>545</v>
      </c>
    </row>
    <row r="249" spans="1:2" x14ac:dyDescent="0.25">
      <c r="A249" t="s">
        <v>265</v>
      </c>
      <c r="B249" t="s">
        <v>546</v>
      </c>
    </row>
    <row r="250" spans="1:2" x14ac:dyDescent="0.25">
      <c r="A250" t="s">
        <v>266</v>
      </c>
      <c r="B250" t="s">
        <v>547</v>
      </c>
    </row>
    <row r="251" spans="1:2" x14ac:dyDescent="0.25">
      <c r="A251" t="s">
        <v>267</v>
      </c>
      <c r="B251" t="s">
        <v>548</v>
      </c>
    </row>
    <row r="252" spans="1:2" x14ac:dyDescent="0.25">
      <c r="A252" t="s">
        <v>268</v>
      </c>
      <c r="B252" t="s">
        <v>549</v>
      </c>
    </row>
    <row r="253" spans="1:2" x14ac:dyDescent="0.25">
      <c r="A253" t="s">
        <v>269</v>
      </c>
      <c r="B253" t="s">
        <v>550</v>
      </c>
    </row>
    <row r="254" spans="1:2" x14ac:dyDescent="0.25">
      <c r="A254" t="s">
        <v>270</v>
      </c>
      <c r="B254" t="s">
        <v>551</v>
      </c>
    </row>
    <row r="255" spans="1:2" x14ac:dyDescent="0.25">
      <c r="A255" t="s">
        <v>271</v>
      </c>
      <c r="B255" t="s">
        <v>552</v>
      </c>
    </row>
    <row r="256" spans="1:2" x14ac:dyDescent="0.25">
      <c r="A256" t="s">
        <v>272</v>
      </c>
      <c r="B256" t="s">
        <v>553</v>
      </c>
    </row>
    <row r="257" spans="1:2" x14ac:dyDescent="0.25">
      <c r="A257" t="s">
        <v>273</v>
      </c>
      <c r="B257" t="s">
        <v>554</v>
      </c>
    </row>
    <row r="258" spans="1:2" x14ac:dyDescent="0.25">
      <c r="A258" t="s">
        <v>274</v>
      </c>
      <c r="B258" t="s">
        <v>555</v>
      </c>
    </row>
    <row r="259" spans="1:2" x14ac:dyDescent="0.25">
      <c r="A259" t="s">
        <v>275</v>
      </c>
      <c r="B259" t="s">
        <v>556</v>
      </c>
    </row>
    <row r="260" spans="1:2" x14ac:dyDescent="0.25">
      <c r="A260" t="s">
        <v>276</v>
      </c>
      <c r="B260" t="s">
        <v>557</v>
      </c>
    </row>
    <row r="261" spans="1:2" x14ac:dyDescent="0.25">
      <c r="A261" t="s">
        <v>277</v>
      </c>
      <c r="B261" t="s">
        <v>558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ED9A-0C23-45A7-822E-5393773427A3}">
  <dimension ref="A1:B17"/>
  <sheetViews>
    <sheetView workbookViewId="0">
      <selection activeCell="D30" sqref="D30"/>
    </sheetView>
  </sheetViews>
  <sheetFormatPr defaultRowHeight="15" x14ac:dyDescent="0.25"/>
  <cols>
    <col min="1" max="1" width="12.28515625" bestFit="1" customWidth="1"/>
    <col min="2" max="2" width="38.42578125" bestFit="1" customWidth="1"/>
  </cols>
  <sheetData>
    <row r="1" spans="1:2" x14ac:dyDescent="0.25">
      <c r="A1" t="s">
        <v>1</v>
      </c>
      <c r="B1" t="s">
        <v>279</v>
      </c>
    </row>
    <row r="2" spans="1:2" x14ac:dyDescent="0.25">
      <c r="A2" t="s">
        <v>11</v>
      </c>
      <c r="B2" t="s">
        <v>280</v>
      </c>
    </row>
    <row r="3" spans="1:2" x14ac:dyDescent="0.25">
      <c r="A3" t="s">
        <v>18</v>
      </c>
      <c r="B3" t="s">
        <v>281</v>
      </c>
    </row>
    <row r="4" spans="1:2" x14ac:dyDescent="0.25">
      <c r="A4" t="s">
        <v>16</v>
      </c>
      <c r="B4" t="s">
        <v>282</v>
      </c>
    </row>
    <row r="5" spans="1:2" x14ac:dyDescent="0.25">
      <c r="A5" t="s">
        <v>14</v>
      </c>
      <c r="B5" t="s">
        <v>283</v>
      </c>
    </row>
    <row r="6" spans="1:2" x14ac:dyDescent="0.25">
      <c r="A6" t="s">
        <v>5</v>
      </c>
      <c r="B6" t="s">
        <v>284</v>
      </c>
    </row>
    <row r="7" spans="1:2" x14ac:dyDescent="0.25">
      <c r="A7" t="s">
        <v>6</v>
      </c>
      <c r="B7" t="s">
        <v>285</v>
      </c>
    </row>
    <row r="8" spans="1:2" x14ac:dyDescent="0.25">
      <c r="A8" t="s">
        <v>9</v>
      </c>
      <c r="B8" t="s">
        <v>286</v>
      </c>
    </row>
    <row r="9" spans="1:2" x14ac:dyDescent="0.25">
      <c r="A9" t="s">
        <v>4</v>
      </c>
      <c r="B9" t="s">
        <v>287</v>
      </c>
    </row>
    <row r="10" spans="1:2" x14ac:dyDescent="0.25">
      <c r="A10" t="s">
        <v>7</v>
      </c>
      <c r="B10" t="s">
        <v>288</v>
      </c>
    </row>
    <row r="11" spans="1:2" x14ac:dyDescent="0.25">
      <c r="A11" t="s">
        <v>3</v>
      </c>
      <c r="B11" t="s">
        <v>289</v>
      </c>
    </row>
    <row r="12" spans="1:2" x14ac:dyDescent="0.25">
      <c r="A12" t="s">
        <v>12</v>
      </c>
      <c r="B12" t="s">
        <v>290</v>
      </c>
    </row>
    <row r="13" spans="1:2" x14ac:dyDescent="0.25">
      <c r="A13" t="s">
        <v>15</v>
      </c>
      <c r="B13" t="s">
        <v>291</v>
      </c>
    </row>
    <row r="14" spans="1:2" x14ac:dyDescent="0.25">
      <c r="A14" t="s">
        <v>13</v>
      </c>
      <c r="B14" t="s">
        <v>292</v>
      </c>
    </row>
    <row r="15" spans="1:2" x14ac:dyDescent="0.25">
      <c r="A15" t="s">
        <v>17</v>
      </c>
      <c r="B15" t="s">
        <v>293</v>
      </c>
    </row>
    <row r="16" spans="1:2" x14ac:dyDescent="0.25">
      <c r="A16" t="s">
        <v>10</v>
      </c>
      <c r="B16" t="s">
        <v>294</v>
      </c>
    </row>
    <row r="17" spans="1:2" x14ac:dyDescent="0.25">
      <c r="A17" t="s">
        <v>8</v>
      </c>
      <c r="B17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From Back End</vt:lpstr>
      <vt:lpstr>From Customer Master - Script</vt:lpstr>
      <vt:lpstr>Member Mapping</vt:lpstr>
      <vt:lpstr>Branch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Assyafiq</dc:creator>
  <cp:lastModifiedBy>Muhammed Assyafiq Ahmad Kamal</cp:lastModifiedBy>
  <dcterms:created xsi:type="dcterms:W3CDTF">2023-04-18T02:56:01Z</dcterms:created>
  <dcterms:modified xsi:type="dcterms:W3CDTF">2023-04-18T03:19:52Z</dcterms:modified>
</cp:coreProperties>
</file>